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860" windowHeight="10845" activeTab="0"/>
  </bookViews>
  <sheets>
    <sheet name="公示明细 " sheetId="1" r:id="rId1"/>
    <sheet name="27-专利资助" sheetId="2" r:id="rId2"/>
  </sheets>
  <definedNames>
    <definedName name="_xlnm.Print_Titles" localSheetId="1">'27-专利资助'!$2:$3</definedName>
  </definedNames>
  <calcPr fullCalcOnLoad="1"/>
</workbook>
</file>

<file path=xl/sharedStrings.xml><?xml version="1.0" encoding="utf-8"?>
<sst xmlns="http://schemas.openxmlformats.org/spreadsheetml/2006/main" count="1318" uniqueCount="752">
  <si>
    <t>QB/T1294-2013家用和类似用途制冷器具用门密封条</t>
  </si>
  <si>
    <t>QB/T1295-2013家用和类似用途制冷器具用门封磁条</t>
  </si>
  <si>
    <t>JGJ/T296-2013高抛免振捣混凝土应用技术规程</t>
  </si>
  <si>
    <t>QB/T4497-2013具有深冷功能的家用制冷器具</t>
  </si>
  <si>
    <t>QB/T1294-2013家用和类似用途制冷器具用门封条</t>
  </si>
  <si>
    <t>JGJ/T299-2013建筑防水工程现场检测技术规范</t>
  </si>
  <si>
    <t>安徽天沃电气技术有限公司</t>
  </si>
  <si>
    <t>安徽信安通讯技术有限公司</t>
  </si>
  <si>
    <t>合肥三立自动化工程有限公司</t>
  </si>
  <si>
    <t>合肥达因汽车空调有限公司</t>
  </si>
  <si>
    <t>安徽三联交通应用技术股份有限公司</t>
  </si>
  <si>
    <t>合肥科拜耳新材料有限公司</t>
  </si>
  <si>
    <t>安徽状元郎电子科技有限公司</t>
  </si>
  <si>
    <t>合肥立方制药股份有限公司</t>
  </si>
  <si>
    <t>合肥杜威仪表科技有限公司</t>
  </si>
  <si>
    <t>安徽省思维新型建材有限公司</t>
  </si>
  <si>
    <t>安徽新力电气设备有限责任公司</t>
  </si>
  <si>
    <t>安徽国风木塑科技有限公司</t>
  </si>
  <si>
    <t>合肥通用环境控制技术有限责任公司</t>
  </si>
  <si>
    <t>合肥华信电动科技发展有限公司</t>
  </si>
  <si>
    <t>安徽海神酒集团有限公司</t>
  </si>
  <si>
    <t>翰博高新材料（合肥）股份有限公司</t>
  </si>
  <si>
    <t>安徽海特微波通信有限公司</t>
  </si>
  <si>
    <t>合肥佰特微波技术有限公司</t>
  </si>
  <si>
    <t>合肥通用机械研究院</t>
  </si>
  <si>
    <t>合肥天焱绿色能源开发有限公司</t>
  </si>
  <si>
    <t>合肥国轩高科动力能源股份公司</t>
  </si>
  <si>
    <t>合肥佳安建材有限公司</t>
  </si>
  <si>
    <t>国家科技进步二等奖</t>
  </si>
  <si>
    <t>省科技进步一等奖</t>
  </si>
  <si>
    <t>省科技进步二等奖</t>
  </si>
  <si>
    <t>安徽博一流体传动股份有限公司</t>
  </si>
  <si>
    <t>安徽省通信产业服务有限公司</t>
  </si>
  <si>
    <t>安徽中安在线网络传媒有限公司</t>
  </si>
  <si>
    <t>合肥市英唐科技有限公司</t>
  </si>
  <si>
    <t>安徽瑞德埃克森医疗设备有限公司</t>
  </si>
  <si>
    <t>合肥合信包装有限公司</t>
  </si>
  <si>
    <t>合肥超维微电子科技有限公司</t>
  </si>
  <si>
    <t>合肥工大先行微电子技术有限公司</t>
  </si>
  <si>
    <t>合肥市规划设计研究院</t>
  </si>
  <si>
    <t>合肥天一生物技术研究所</t>
  </si>
  <si>
    <t>合肥扬帆通信元器件有限公司</t>
  </si>
  <si>
    <t>合肥拓锐生物科技有限公司</t>
  </si>
  <si>
    <t>合肥新昌汽车部件有限公司</t>
  </si>
  <si>
    <t>安徽晖吉软件有限公司</t>
  </si>
  <si>
    <t>安徽亚辉电气自动化有限公司</t>
  </si>
  <si>
    <t>合肥金域医学检验所有限公司</t>
  </si>
  <si>
    <t>安徽好运机械有限公司</t>
  </si>
  <si>
    <t>合肥鑫艺达抛光机械有限公司</t>
  </si>
  <si>
    <t>金鹃广告股份有限公司</t>
  </si>
  <si>
    <t>合肥富通环保新能源科技有限公司</t>
  </si>
  <si>
    <t>安徽皖通邮电股份有限公司</t>
  </si>
  <si>
    <t>合肥美佳印务有限公司</t>
  </si>
  <si>
    <t>安徽电科恒钛智能科技有限公司</t>
  </si>
  <si>
    <t>合肥依科普工业设备有限公司</t>
  </si>
  <si>
    <t>中电科技（合肥）博微信息发展有限责任公司</t>
  </si>
  <si>
    <t>安徽超清信息工程有限责任公司</t>
  </si>
  <si>
    <t>安徽省长城汽车内饰件有限责任公司</t>
  </si>
  <si>
    <t>合肥索维能源科技有限公司</t>
  </si>
  <si>
    <t>安徽波维电子科技有限公司</t>
  </si>
  <si>
    <t>巢湖市银环航标有限公司</t>
  </si>
  <si>
    <t>安赛锂能（合肥）有限公司</t>
  </si>
  <si>
    <t>合肥市奥比特电气有限公司</t>
  </si>
  <si>
    <t>安徽创毅通信科技有限公司</t>
  </si>
  <si>
    <t>安徽省化工设计院</t>
  </si>
  <si>
    <t>合肥视尔信息科技有限公司</t>
  </si>
  <si>
    <t>合肥三益江海智能科技有限公司</t>
  </si>
  <si>
    <t>合肥金光通用电子仪器厂</t>
  </si>
  <si>
    <t>合肥国声电子通信有限责任公司</t>
  </si>
  <si>
    <t>合肥海闻自动化设备有限公司</t>
  </si>
  <si>
    <t>安徽山川电力科技股份有限公司</t>
  </si>
  <si>
    <t>合肥元贞电力科技股份有限公司</t>
  </si>
  <si>
    <t>安徽鑫阳能源开发有限公司</t>
  </si>
  <si>
    <t>合肥智源系统工程有限公司</t>
  </si>
  <si>
    <t>合肥中能电力科技有限公司</t>
  </si>
  <si>
    <t>安徽大千生物工程有限公司</t>
  </si>
  <si>
    <t>合肥雄鹰自动化工程科技有限公司</t>
  </si>
  <si>
    <t>安徽易联星通服务外包有限公司</t>
  </si>
  <si>
    <t>申报单位</t>
  </si>
  <si>
    <t>项目名称</t>
  </si>
  <si>
    <t>申报金额（万元）</t>
  </si>
  <si>
    <t>核定金额（万元）</t>
  </si>
  <si>
    <t>企业销售收入首次突破1个亿奖励</t>
  </si>
  <si>
    <t>企业销售收入首次突破2000万元奖励</t>
  </si>
  <si>
    <t>合肥完美世界网络技术有限公司</t>
  </si>
  <si>
    <t>安徽民生信息股份有限公司</t>
  </si>
  <si>
    <t>合肥威尔燃油系统有限责任公司</t>
  </si>
  <si>
    <t>安徽省建筑科学研究设计院</t>
  </si>
  <si>
    <t>安徽和信科技发展有限责任公司</t>
  </si>
  <si>
    <t>安徽省元琛环保科技有限公司</t>
  </si>
  <si>
    <t>安徽广行通信科技股份有限公司</t>
  </si>
  <si>
    <t>合肥晟泰克汽车电子有限公司</t>
  </si>
  <si>
    <t>安徽万诚达新型材料有限公司</t>
  </si>
  <si>
    <t>合肥合晶电子有限责任公司</t>
  </si>
  <si>
    <t>企业销售收入首次突破2000万元奖励</t>
  </si>
  <si>
    <t>安赛锂能（合肥）有限公司</t>
  </si>
  <si>
    <t>合肥亚龙化工有限责任公司</t>
  </si>
  <si>
    <t>安徽云森物联网科技有限公司</t>
  </si>
  <si>
    <t>合肥美迪普医疗卫生用品有限公司</t>
  </si>
  <si>
    <t xml:space="preserve">合肥众邦科技开发有限公司 </t>
  </si>
  <si>
    <t>梯升科技发展（合肥）有限公司</t>
  </si>
  <si>
    <t>合肥麦稻之星机械科技股份有限公司</t>
  </si>
  <si>
    <t>合肥合和信息科技有限公司</t>
  </si>
  <si>
    <t>安徽正元机械有限公司</t>
  </si>
  <si>
    <t>安徽一拓通信科技集团有限公司</t>
  </si>
  <si>
    <t>合肥润德车轮制造有限公司</t>
  </si>
  <si>
    <t>联发科技（合肥）有限公司</t>
  </si>
  <si>
    <t>安徽电信规划设计有限责任公司</t>
  </si>
  <si>
    <t>合肥恩讯信息科技有限公司</t>
  </si>
  <si>
    <t>安徽电信工程有限公司</t>
  </si>
  <si>
    <t>安徽省工程质量监督检测站</t>
  </si>
  <si>
    <t>安徽省科隆药物研究所</t>
  </si>
  <si>
    <t>合肥安能智控技术有限公司</t>
  </si>
  <si>
    <t xml:space="preserve">合肥聚能电物理高技术开发有限公司 </t>
  </si>
  <si>
    <t xml:space="preserve">安徽兆尹安联科技有限公司 </t>
  </si>
  <si>
    <t>合肥通用机械研究院特种设备检测站</t>
  </si>
  <si>
    <t>合肥市通用环境控制技术有限责任公司</t>
  </si>
  <si>
    <t>合肥完美世界网络科技有限公司</t>
  </si>
  <si>
    <t>合肥市艳九天农业科技有限责任公司</t>
  </si>
  <si>
    <t>安徽省成果转化中心</t>
  </si>
  <si>
    <t>合肥市科技局登记点</t>
  </si>
  <si>
    <t>申报单位</t>
  </si>
  <si>
    <t>仪器设备名称</t>
  </si>
  <si>
    <t>申报金额（万元）</t>
  </si>
  <si>
    <t>核定金额（万元）</t>
  </si>
  <si>
    <t>合肥紫金钢管有限公司</t>
  </si>
  <si>
    <t>LEICA金相显微镜</t>
  </si>
  <si>
    <t>液相色谱仪</t>
  </si>
  <si>
    <t>光谱分析仪</t>
  </si>
  <si>
    <t>涂层测厚仪</t>
  </si>
  <si>
    <t>金相显微镜</t>
  </si>
  <si>
    <t>上海海虹实业（集团）巢湖今辰药业有限公司</t>
  </si>
  <si>
    <t>蒸发光散射检测器</t>
  </si>
  <si>
    <t>傅里叶变换红外光谱仪</t>
  </si>
  <si>
    <t>合肥乐凯科技产业有限公司</t>
  </si>
  <si>
    <t>光学膜表面检测系统</t>
  </si>
  <si>
    <t>三坐标测量机</t>
  </si>
  <si>
    <t>坐标测量机</t>
  </si>
  <si>
    <t>安徽鼎信科技集团有限公司</t>
  </si>
  <si>
    <t>高低温湿热试验箱</t>
  </si>
  <si>
    <t>无铅热风回流炉（IPC708AECO）</t>
  </si>
  <si>
    <t>录波仪（8860-50）</t>
  </si>
  <si>
    <t>功率分析仪（3390）</t>
  </si>
  <si>
    <t>全自动压缩机零件清洗机（KJD-6080STH）</t>
  </si>
  <si>
    <t>电动压缩机出厂性能测试台</t>
  </si>
  <si>
    <t>汽车空调电动压缩机性能试验台</t>
  </si>
  <si>
    <t>GP6焊接式屏蔽室</t>
  </si>
  <si>
    <t>合肥通用机械研究院</t>
  </si>
  <si>
    <t>电子式高温蠕变试验机</t>
  </si>
  <si>
    <t>机械式高温持久试验机</t>
  </si>
  <si>
    <t>共振疲劳试验装置(Supply of aResonance Fatigue Test Machine)</t>
  </si>
  <si>
    <t>锡膏丝网印刷机</t>
  </si>
  <si>
    <t>AOI(矩子在线型自动光学检查仪/矩子视觉系统软件）</t>
  </si>
  <si>
    <t>AGV设备</t>
  </si>
  <si>
    <t>回流炉</t>
  </si>
  <si>
    <t>贴片机（YAMAHA SMT设备）</t>
  </si>
  <si>
    <t>徕卡AT901-B型绝对跟踪仪</t>
  </si>
  <si>
    <t>非制冷中波热像仪</t>
  </si>
  <si>
    <t>高低温低气压试验箱</t>
  </si>
  <si>
    <t>YDJ-16分离力试验设备</t>
  </si>
  <si>
    <t>YJY-21、YJY-22氧气减压器综合试验器</t>
  </si>
  <si>
    <t>YTQ-29B抗荷加压呼吸接通、断开压力试验设备</t>
  </si>
  <si>
    <t>YJY-20、YJY-21、YJY-22氧气减压器低温试验器</t>
  </si>
  <si>
    <t>YTQ-35高压腔气密性试验器</t>
  </si>
  <si>
    <t>QL-58过滤器的流阻试验设备</t>
  </si>
  <si>
    <t>YTQ-29B供氧能力试验设备</t>
  </si>
  <si>
    <t>YTQ-29B余压接通、断开高度试验设备</t>
  </si>
  <si>
    <t>YTQ-29B含氧百分比试验设备</t>
  </si>
  <si>
    <t>YLQ-2单向活门气密性试验设备</t>
  </si>
  <si>
    <t>YTQ-29B余压气密性试验设备</t>
  </si>
  <si>
    <t>YTQ-29B空气活门阻力试验设备</t>
  </si>
  <si>
    <t>YTQ-29B呼吸波动试验设备</t>
  </si>
  <si>
    <t>YTQ-29B抗荷加压呼吸加压速度试验设备</t>
  </si>
  <si>
    <t>YDJ-16吸气管单向活门阻力试验设备</t>
  </si>
  <si>
    <t>电子假肺</t>
  </si>
  <si>
    <t>YDJ-5C代偿服管路的气密性试验设备</t>
  </si>
  <si>
    <t>YTQ-40气密性、安全活门测试设备</t>
  </si>
  <si>
    <t>YTQ-30A抗荷加压值试验设备</t>
  </si>
  <si>
    <t>YDJ-5C吸气管路的气密性试验设备</t>
  </si>
  <si>
    <t>YDJ-5C对抗压管路的气密性试验设备</t>
  </si>
  <si>
    <t>YTQ-29B工作压力、气密性试验设备</t>
  </si>
  <si>
    <t>YTQ-29B吸气阻力试验设备</t>
  </si>
  <si>
    <t>YTQ-35安全余压接通、断开高度试验试验设备</t>
  </si>
  <si>
    <t>机械冲击试验台</t>
  </si>
  <si>
    <t>机械振动试验台</t>
  </si>
  <si>
    <t>高速三维锡膏检测系统</t>
  </si>
  <si>
    <t>JUTZE自动光学检测设备</t>
  </si>
  <si>
    <t>动力电池性能和寿命自动检测装置</t>
  </si>
  <si>
    <t>动力电池组测试设备</t>
  </si>
  <si>
    <t>艾普斯电源</t>
  </si>
  <si>
    <t>无铅波峰焊</t>
  </si>
  <si>
    <t>可编程直流电源</t>
  </si>
  <si>
    <t>电源测试系统</t>
  </si>
  <si>
    <t>400位电子负载高温老化柜</t>
  </si>
  <si>
    <t>四柱液压机</t>
  </si>
  <si>
    <t>双边三倍速链组装线</t>
  </si>
  <si>
    <t>双组份灌胶机</t>
  </si>
  <si>
    <t>安徽安科生物工程（集团）股份有限公司</t>
  </si>
  <si>
    <t>安徽金诚复合材料有限公司</t>
  </si>
  <si>
    <t>空气粒子计数器</t>
  </si>
  <si>
    <t>多路温度巡检仪</t>
  </si>
  <si>
    <t>放料机构及烘箱</t>
  </si>
  <si>
    <t>大块稀土永磁无损检测系统</t>
  </si>
  <si>
    <t>超高矫顽力永磁测量仪</t>
  </si>
  <si>
    <t>垂直度自动测定仪</t>
  </si>
  <si>
    <t>动力环境监控系统</t>
  </si>
  <si>
    <t>合肥恒信汽车发动机部件制造有限公司</t>
  </si>
  <si>
    <t>水星虎鲨罩盖压装机、检漏机</t>
  </si>
  <si>
    <t>VOLVO 2.0VVT歧管治具</t>
  </si>
  <si>
    <t>变频电源</t>
  </si>
  <si>
    <t>高温试验箱</t>
  </si>
  <si>
    <t>高低温交变湿热试验箱</t>
  </si>
  <si>
    <t>隔离变压器</t>
  </si>
  <si>
    <t>核酸蛋白分析仪NanoDrop  ND-2000C</t>
  </si>
  <si>
    <t xml:space="preserve"> 合肥医工医药有限公司</t>
  </si>
  <si>
    <t>DGI型真空冷冻干燥机</t>
  </si>
  <si>
    <t>合肥杰事杰新材料股份有限公司</t>
  </si>
  <si>
    <t>牵引机</t>
  </si>
  <si>
    <t>同向平行双螺杆混炼挤出机附带高混机</t>
  </si>
  <si>
    <t>注塑机</t>
  </si>
  <si>
    <t>UL94燃烧试验仪</t>
  </si>
  <si>
    <t>塑料注塑成型机</t>
  </si>
  <si>
    <t>兆科药业（合肥）有限公司</t>
  </si>
  <si>
    <t>凝胶成像仪</t>
  </si>
  <si>
    <t>PAO检测仪</t>
  </si>
  <si>
    <t>胶塞清洗机</t>
  </si>
  <si>
    <t>冷冻干燥机</t>
  </si>
  <si>
    <t>冷水机组</t>
  </si>
  <si>
    <t>轧盖机</t>
  </si>
  <si>
    <t>脉动真空灭菌柜</t>
  </si>
  <si>
    <t>完整性测试仪</t>
  </si>
  <si>
    <t>自动装盒机</t>
  </si>
  <si>
    <t>负压称量罩</t>
  </si>
  <si>
    <t>软管灌装封尾机</t>
  </si>
  <si>
    <t>无油空压机</t>
  </si>
  <si>
    <t>总有机碳分析仪</t>
  </si>
  <si>
    <t>X-射线荧光光谱仪</t>
  </si>
  <si>
    <t>安徽智飞龙科马生物制药有限公司</t>
  </si>
  <si>
    <t>合肥华耀电子工业有限公司</t>
  </si>
  <si>
    <t>合肥恩瑞特药业有限公司</t>
  </si>
  <si>
    <t>合肥市徽腾网络科技有限公司</t>
  </si>
  <si>
    <t>科大国创软件股份有限公司</t>
  </si>
  <si>
    <t>合肥工大先行微电子技术有限公司</t>
  </si>
  <si>
    <t>安徽江淮汽车股份有限公司</t>
  </si>
  <si>
    <t>中国电子科技集团公司第四十三研究所</t>
  </si>
  <si>
    <t>安徽尊贵电器集团有限公司</t>
  </si>
  <si>
    <t>合肥国轩高科动力能源股份公司</t>
  </si>
  <si>
    <t>安徽星瑞包装材料有限公司</t>
  </si>
  <si>
    <t>左西孟旦</t>
  </si>
  <si>
    <t>DW-UW128型超低温冷冻储存箱
DW-Y系列（DW-YW110A/166A/196A/226A/358A/508A、DW-YL270/450）医用低温箱
YC系列（YC-520L、YC-1500L）医用冷藏箱</t>
  </si>
  <si>
    <t>计量检定、检验、测试</t>
  </si>
  <si>
    <t>盐酸鲁拉西酮项目</t>
  </si>
  <si>
    <t>H-Ⅱ系列内燃平衡重式叉车、3-4.5t蓄电池牵引车等研发项目</t>
  </si>
  <si>
    <t>检测、试验、测试</t>
  </si>
  <si>
    <t>高压输入高功率密度大功率DC/DC模块电源关键技术攻关</t>
  </si>
  <si>
    <t>《枸地氯雷他定》研发使用的仪器仪表</t>
  </si>
  <si>
    <t>徽腾被装按需申领管理系统</t>
  </si>
  <si>
    <t>科大国创大件物流管理系统
科大国创单元测试工具软件
科大国创发电企业计划统计系统
科大国创发电企业两票管理系统
科大国创即时信息交互平台精灵软件
科大国创经济合同管理系统
科大国创数据规划管理平台软件
科大国创应用软件基础开发平台软件
科大国创云资源管理平台软件
科大国创招投标电子商务平台系统</t>
  </si>
  <si>
    <t>用于A0201F/A0201G/A0201G-B/A0201H产品的晶圆和成品集成电路测试使用</t>
  </si>
  <si>
    <t>工业废气、废水、噪声检测</t>
  </si>
  <si>
    <t>计量检定、校准、测试</t>
  </si>
  <si>
    <t>物料性能检测（锂离子电池全产业链工艺技术与正负极匹配技术研究）</t>
  </si>
  <si>
    <t>废水、废气、噪声检测</t>
  </si>
  <si>
    <t>合肥金星机电科技发展有限公司</t>
  </si>
  <si>
    <t>安徽省新星药开发有限责任公司</t>
  </si>
  <si>
    <t>中科美菱低温科技有限责任公司</t>
  </si>
  <si>
    <t>合肥星波通信股份有限公司</t>
  </si>
  <si>
    <t>合肥科大生物技术有限公司</t>
  </si>
  <si>
    <t>安徽江淮银联重型工程机械有限公司</t>
  </si>
  <si>
    <t>石化裂解炉炉管温度在线测量系统</t>
  </si>
  <si>
    <t>120V/270V高压输入EMI电源滤波器研制；
16位同步/解算-数字转换器（SD145系列）；
80V/1s抗浪涌DC/DC电源变换器</t>
  </si>
  <si>
    <t>项目名称</t>
  </si>
  <si>
    <t>申报金额（万元）</t>
  </si>
  <si>
    <t>核定金额（万元）</t>
  </si>
  <si>
    <t>合肥市第一人民医院</t>
  </si>
  <si>
    <t>合肥市第二人民医院</t>
  </si>
  <si>
    <t>合肥市第三人民医院</t>
  </si>
  <si>
    <t>安徽省皖农种业有限公司</t>
  </si>
  <si>
    <t>高产优质小麦品种山农17产业化及小麦生物育种能力研究</t>
  </si>
  <si>
    <t>安徽国盛农业科技有限责任公司</t>
  </si>
  <si>
    <t>高产高油系列油菜新品种配套技术集成与示范</t>
  </si>
  <si>
    <t xml:space="preserve"> 安徽徽大农业有限公司</t>
  </si>
  <si>
    <t>高产多抗辣椒新品种选育及示范推广</t>
  </si>
  <si>
    <t xml:space="preserve"> 合肥市艳九天农业科技有限公司</t>
  </si>
  <si>
    <t>草莓优质高效育苗技术产业化开发与推广</t>
  </si>
  <si>
    <t>10000吨/年环保型农药制剂加工项目</t>
  </si>
  <si>
    <t>合肥春然肉食品有限公司</t>
  </si>
  <si>
    <t>无公害猪肉标准化生产及全程品质控制关键技术研究与示范</t>
  </si>
  <si>
    <t>安徽燕之坊食品有限公司</t>
  </si>
  <si>
    <t>黑色杂粮抗氧化食品的研究与开发</t>
  </si>
  <si>
    <t xml:space="preserve">安徽华韵生物科技有限公司 </t>
  </si>
  <si>
    <t>杂交水稻、杂交油菜新品种的选育与示范</t>
  </si>
  <si>
    <t>安徽徽王食品有限公司</t>
  </si>
  <si>
    <t>农业物联网技术在蓝莓扩繁标准化种植中的应用与推广</t>
  </si>
  <si>
    <t>合肥桂和农牧渔发展有限公司</t>
  </si>
  <si>
    <t>畜禽食品深加工便捷装置研发</t>
  </si>
  <si>
    <t>浓香菜籽油生产技术与设备成套化研发项目</t>
  </si>
  <si>
    <t>电子射野影像系统对医用加速器多叶准直器到位精度的研究</t>
  </si>
  <si>
    <t>硫利达嗪诱导乳腺癌细胞ICD对免疫细胞功能的影响</t>
  </si>
  <si>
    <t>新生儿脑损伤的基础及临床研究</t>
  </si>
  <si>
    <t>DWI背景下急性脑梗死的分布与病因的相关性研究</t>
  </si>
  <si>
    <t>尿胱抑素C检测对小儿肺炎肾功能监测的临床研究</t>
  </si>
  <si>
    <t>双极射频热凝联合臭氧治疗椎间盘突出症的疗效研究</t>
  </si>
  <si>
    <t>依达拉奉对行控制性降压后老年患者认知功能的影响</t>
  </si>
  <si>
    <t>不同程度脑白质疏松症和脑血管性危险因素的相关性研究</t>
  </si>
  <si>
    <t>安徽省济民肿瘤研究院</t>
  </si>
  <si>
    <t>胆管内照射NiTi支架项目</t>
  </si>
  <si>
    <t>合肥市口腔医院</t>
  </si>
  <si>
    <t xml:space="preserve">阻鼾器对阻塞型睡眠呼吸暂停综合征患者治疗效果的研究 </t>
  </si>
  <si>
    <t>妊娠期血清IL-1与牙周炎的关系</t>
  </si>
  <si>
    <t>注射用抗血小板溶栓素</t>
  </si>
  <si>
    <t xml:space="preserve"> 合肥安德生制药有限公司</t>
  </si>
  <si>
    <t>国家1.1类抗肿瘤化学新药紫杉肽Ⅲ期临床研究</t>
  </si>
  <si>
    <t xml:space="preserve"> 安徽科力信息产业有限责任公司</t>
  </si>
  <si>
    <t>基于物联网感知技术的交通状态监测与警务管理系统</t>
  </si>
  <si>
    <t>R-雷贝拉唑钠及其片剂</t>
  </si>
  <si>
    <t>民族动漫创作软件系统研发及示范应用项目</t>
  </si>
  <si>
    <t>插电式混合动力客车研发项目</t>
  </si>
  <si>
    <t>基于FCD数据的低碳驾驶行为和关键交通信息分析方法研究</t>
  </si>
  <si>
    <t>吉世尔（合肥）能源科技有限公司</t>
  </si>
  <si>
    <t>1KW固体氧化物燃料电池系统的研发</t>
  </si>
  <si>
    <t>安徽瀚海博兴生物技术有限公司</t>
  </si>
  <si>
    <t>一种抑制胚胎着床的包裹微小RNA的纳米颗粒</t>
  </si>
  <si>
    <t>合肥凯捷技术有限公司</t>
  </si>
  <si>
    <t>超大规模客服数据处理技术研究</t>
  </si>
  <si>
    <t>安徽捷迅光电技术有限公司</t>
  </si>
  <si>
    <t>中铁四局集团有限公司</t>
  </si>
  <si>
    <t>安徽省一一通信息科技有限公司</t>
  </si>
  <si>
    <t>安徽启明表面技术有限公司</t>
  </si>
  <si>
    <t>安徽艾柯泡塑股份有限公司</t>
  </si>
  <si>
    <t>说话人识别方法及系统</t>
  </si>
  <si>
    <t>基于射频、视频和红外线识别跟踪的分拣系统的分拣方法、不规则货物分拣系统及其分拣方法等</t>
  </si>
  <si>
    <t>一种厚膜磷化的磷化液</t>
  </si>
  <si>
    <t>一种断路器用塑式外壳材料及其制备方法</t>
  </si>
  <si>
    <t>一种低成本烧结构永磁铁氧体及其制备方法</t>
  </si>
  <si>
    <t>一种软质不粘湿式聚氨酯树脂及其制备方法</t>
  </si>
  <si>
    <t>一种轻质隔热保温材料用高性能发泡剂</t>
  </si>
  <si>
    <t>刘昌孝</t>
  </si>
  <si>
    <t>谢华安</t>
  </si>
  <si>
    <t>合肥天麦生物科技发展有限公司院士工作站</t>
  </si>
  <si>
    <t>安徽省农业科学院水稻研究所院士工作站</t>
  </si>
  <si>
    <t>邵军</t>
  </si>
  <si>
    <t>合肥恒通玻璃制品有限责任公司</t>
  </si>
  <si>
    <t>合肥市恒盛铸造有限公司</t>
  </si>
  <si>
    <t>合肥巨众玻璃有限公司</t>
  </si>
  <si>
    <t>合肥亿恒机械有限公司</t>
  </si>
  <si>
    <t>合肥世明新型建材有限责任公司</t>
  </si>
  <si>
    <t>合肥巨网工业气体有限公司</t>
  </si>
  <si>
    <t>安徽德禾建筑节能科技有限公司</t>
  </si>
  <si>
    <t>合肥基石生物工程有限公司</t>
  </si>
  <si>
    <t>安徽联创药物化学有限公司</t>
  </si>
  <si>
    <t>安徽天健水处理设备有限公司</t>
  </si>
  <si>
    <t>安徽普昊节能科技有限公司</t>
  </si>
  <si>
    <t>钱久政</t>
  </si>
  <si>
    <t>合肥恒大江海股份有限公司</t>
  </si>
  <si>
    <t>安徽富春汽车空调有限公司</t>
  </si>
  <si>
    <t>合肥虹光开关厂</t>
  </si>
  <si>
    <t>安徽海川重工科技有限公司</t>
  </si>
  <si>
    <t>合肥杰迈特汽车新材料有限公司</t>
  </si>
  <si>
    <t>安徽康嘉塑胶建材有限公司</t>
  </si>
  <si>
    <t>巢湖华晨防爆动力机械制造有限公司</t>
  </si>
  <si>
    <t>安徽光明槐祥工贸集团有限公司</t>
  </si>
  <si>
    <t>安徽富煌电控设备有限公司</t>
  </si>
  <si>
    <t>巢湖市金鼎盛电子灯饰有限公司</t>
  </si>
  <si>
    <t>安徽兴隆肥业科技有限责任公司</t>
  </si>
  <si>
    <t>巢湖市环宇光学技术有限公司</t>
  </si>
  <si>
    <t>安徽环巢光电科技有限公司</t>
  </si>
  <si>
    <t>安徽富煌钢构股份有限公司</t>
  </si>
  <si>
    <t>安徽凯莎工业设备制造有限公司</t>
  </si>
  <si>
    <t>梅先松</t>
  </si>
  <si>
    <t>安徽融数信息科技有限责任公司</t>
  </si>
  <si>
    <t>安徽华炬新能源科技有限公司</t>
  </si>
  <si>
    <t>安徽富煌和利时科技有限公司</t>
  </si>
  <si>
    <t>合肥海闻机器人开发有限公司</t>
  </si>
  <si>
    <t>安徽启路达光电科技有限公司</t>
  </si>
  <si>
    <t>合肥创源车辆控制技术有限公司</t>
  </si>
  <si>
    <t>合肥东耀电子有限公司</t>
  </si>
  <si>
    <t>合肥华云通信技术有限公司</t>
  </si>
  <si>
    <t>合肥元贞电气有限公司</t>
  </si>
  <si>
    <t>安徽节源节能科技有限公司</t>
  </si>
  <si>
    <t>合肥德铭电子有限公司</t>
  </si>
  <si>
    <t>安徽惠富强农业科技有限公司</t>
  </si>
  <si>
    <t>安徽雷克环保科技有限公司</t>
  </si>
  <si>
    <t>合肥市东方美捷分子材料技术有限公司</t>
  </si>
  <si>
    <t>合肥微纳电工有限公司</t>
  </si>
  <si>
    <t>安徽白鹭电子科技有限公司</t>
  </si>
  <si>
    <t>安徽长远绿色能源有限公司</t>
  </si>
  <si>
    <t>合肥云杉光电科技有限公司</t>
  </si>
  <si>
    <t>合肥长安汽车有限公司</t>
  </si>
  <si>
    <t>合肥运涛光电科技有限公司</t>
  </si>
  <si>
    <t>安徽六方深冷股份有限公司</t>
  </si>
  <si>
    <t>合肥精大仪表股份有限公司</t>
  </si>
  <si>
    <t>合肥先锐光电技术有限公司</t>
  </si>
  <si>
    <t>合肥易通电力科技有限公司</t>
  </si>
  <si>
    <t>合肥众邦科技开发有限公司</t>
  </si>
  <si>
    <t>安徽正鑫厨房科技有限公司</t>
  </si>
  <si>
    <t>合肥杰通环境技术有限公司</t>
  </si>
  <si>
    <t>安徽省水利水电勘测设计院</t>
  </si>
  <si>
    <t>合肥瑞华电子科技有限责任公司</t>
  </si>
  <si>
    <t>安徽众泽信息科技有限公司</t>
  </si>
  <si>
    <t>合肥澄道环保科技有限公司</t>
  </si>
  <si>
    <t>安徽华贞信息科技有限公司</t>
  </si>
  <si>
    <t>安徽智捷电子科技有限公司</t>
  </si>
  <si>
    <t>安徽量子通信技术有限公司</t>
  </si>
  <si>
    <t>合肥市半山阁电子科技有限公司</t>
  </si>
  <si>
    <t>合肥科晶材料技术有限公司</t>
  </si>
  <si>
    <t>合肥友高包装工程有限公司</t>
  </si>
  <si>
    <t>合肥微研机电技术有限公司</t>
  </si>
  <si>
    <t>合肥知常光电科技有限公司</t>
  </si>
  <si>
    <t>安徽万东光电科技有限公司</t>
  </si>
  <si>
    <t>安徽万瑞冷电科技有限公司</t>
  </si>
  <si>
    <t>合肥天智科技发展有限公司</t>
  </si>
  <si>
    <t>合肥波林新材料有限公司</t>
  </si>
  <si>
    <t>安徽国风塑业股份有限公司</t>
  </si>
  <si>
    <t>合肥医工医药有限公司</t>
  </si>
  <si>
    <t>合肥海德数控液压设备有限公司</t>
  </si>
  <si>
    <t>王坤</t>
  </si>
  <si>
    <t>罗梅</t>
  </si>
  <si>
    <t>合肥工大天神新技术有限公司</t>
  </si>
  <si>
    <t>安徽吉斯通自动化装备有限公司</t>
  </si>
  <si>
    <t>中国科学技术大学</t>
  </si>
  <si>
    <t>安徽电信规划设计有限责任公司</t>
  </si>
  <si>
    <t>安徽省徽商集团有限公司</t>
  </si>
  <si>
    <t>合肥合意环保科技工程有限公司</t>
  </si>
  <si>
    <t>玛狮工程机械（合肥）有限公司</t>
  </si>
  <si>
    <t>安徽江淮银联重型工程机械有限公司</t>
  </si>
  <si>
    <t>安徽省城建设计研究院</t>
  </si>
  <si>
    <t>合肥德美畜牧技术有限公司</t>
  </si>
  <si>
    <t>中建材（合肥）粉体科技装备有限公司</t>
  </si>
  <si>
    <t>合肥常青机械股份有限公司</t>
  </si>
  <si>
    <t>合肥航联文化传播有限公司</t>
  </si>
  <si>
    <t>合肥飞友网络科技有限公司</t>
  </si>
  <si>
    <t>第27条：专利定额资助（业务咨询：陆晓冬、万青   63538654）</t>
  </si>
  <si>
    <t>企业名称</t>
  </si>
  <si>
    <t>2014年4月份自主创新政策兑现公示明细表</t>
  </si>
  <si>
    <t>光子集成片上生物传感系统的合作研究</t>
  </si>
  <si>
    <t>投保险种</t>
  </si>
  <si>
    <t>发明专利申请量达30件以上奖励</t>
  </si>
  <si>
    <t>发明专利申请量达30件以上奖励</t>
  </si>
  <si>
    <t>项目名称</t>
  </si>
  <si>
    <t>重型压力容器轻量化关键技术研究</t>
  </si>
  <si>
    <r>
      <t xml:space="preserve">第25条：国际合作类专项资助 </t>
    </r>
    <r>
      <rPr>
        <b/>
        <sz val="12"/>
        <rFont val="方正小标宋简体"/>
        <family val="0"/>
      </rPr>
      <t>（业务咨询：吴剑、李志刚  63538659）</t>
    </r>
  </si>
  <si>
    <t>志邦厨柜股份有限公司</t>
  </si>
  <si>
    <t>橱柜</t>
  </si>
  <si>
    <r>
      <t xml:space="preserve">第22条：研发机构研发设备投资补助  </t>
    </r>
    <r>
      <rPr>
        <b/>
        <sz val="12"/>
        <rFont val="方正小标宋简体"/>
        <family val="0"/>
      </rPr>
      <t>（业务咨询:雷大强、夏丽丽 63538652）</t>
    </r>
  </si>
  <si>
    <r>
      <t xml:space="preserve">第6条：单个项目研发费用补助  </t>
    </r>
    <r>
      <rPr>
        <b/>
        <sz val="12"/>
        <rFont val="方正小标宋简体"/>
        <family val="0"/>
      </rPr>
      <t>（业务咨询：束晓芳    63538658 ）</t>
    </r>
  </si>
  <si>
    <r>
      <t>第17条：销售收入首次突破1个亿、2000万元奖励</t>
    </r>
    <r>
      <rPr>
        <b/>
        <sz val="12"/>
        <rFont val="方正小标宋简体"/>
        <family val="0"/>
      </rPr>
      <t>（业务咨询：束晓芳    63538658 ）</t>
    </r>
  </si>
  <si>
    <t>安徽科大讯飞信息科技股份有限公司</t>
  </si>
  <si>
    <r>
      <t xml:space="preserve">第6条：其它项目配套资助 </t>
    </r>
    <r>
      <rPr>
        <b/>
        <sz val="12"/>
        <rFont val="方正小标宋简体"/>
        <family val="0"/>
      </rPr>
      <t xml:space="preserve">   (业务咨询：雷大强、夏丽丽   63538652)</t>
    </r>
  </si>
  <si>
    <r>
      <t xml:space="preserve">第6条：规模以上工业企业研发投入奖励  </t>
    </r>
    <r>
      <rPr>
        <b/>
        <sz val="12"/>
        <rFont val="方正小标宋简体"/>
        <family val="0"/>
      </rPr>
      <t xml:space="preserve"> (业务咨询：雷大强、夏丽丽  63538652)</t>
    </r>
  </si>
  <si>
    <r>
      <t xml:space="preserve">第6条：国际合作项目配套资助   </t>
    </r>
    <r>
      <rPr>
        <b/>
        <sz val="12"/>
        <rFont val="方正小标宋简体"/>
        <family val="0"/>
      </rPr>
      <t>（业务咨询：吴剑、李志刚    63538659 ）</t>
    </r>
  </si>
  <si>
    <t>按上限100万元兑现</t>
  </si>
  <si>
    <t>序号</t>
  </si>
  <si>
    <t>县区</t>
  </si>
  <si>
    <t>申请单位或个人</t>
  </si>
  <si>
    <t>审核专利数（件）</t>
  </si>
  <si>
    <t>审兑金额(元)</t>
  </si>
  <si>
    <t>肥西</t>
  </si>
  <si>
    <t>长丰</t>
  </si>
  <si>
    <t>庐江</t>
  </si>
  <si>
    <t>安徽新中远化工科技有限公司</t>
  </si>
  <si>
    <t>安徽安风风机有限公司</t>
  </si>
  <si>
    <t>盛玉琼</t>
  </si>
  <si>
    <t>安徽大地熊新材料股份有限公司</t>
  </si>
  <si>
    <t>巢湖</t>
  </si>
  <si>
    <t>巢湖市金辉自控设备有限公司</t>
  </si>
  <si>
    <t>安徽皖维高新材料股份有限公司</t>
  </si>
  <si>
    <t>上海海虹实业（集团）巢湖今辰药业有限公司</t>
  </si>
  <si>
    <t>安徽省安国渔具有限公司</t>
  </si>
  <si>
    <t>巢湖市天华园林有限公司</t>
  </si>
  <si>
    <t>巢湖市翔宇渔具有限公司</t>
  </si>
  <si>
    <t>瑶海</t>
  </si>
  <si>
    <t>安徽四建控股集团有限公司</t>
  </si>
  <si>
    <t>中建七局第二建筑有限公司</t>
  </si>
  <si>
    <t>张海生</t>
  </si>
  <si>
    <t>刘思元</t>
  </si>
  <si>
    <t>庐阳</t>
  </si>
  <si>
    <t>安徽省家业科学院蚕桑研究所</t>
  </si>
  <si>
    <t>安徽省思达新材料科技有限公司</t>
  </si>
  <si>
    <t>合肥奥瑞数控科技有限公司</t>
  </si>
  <si>
    <t>煤炭工业合肥设计研究院</t>
  </si>
  <si>
    <t>安徽贝意克设备技术有限公司</t>
  </si>
  <si>
    <t>魏放</t>
  </si>
  <si>
    <t>安徽正远包装科技有限公司</t>
  </si>
  <si>
    <t>安徽远鸿机械自动化有限公司</t>
  </si>
  <si>
    <t>安徽宏源线路器材有限公司</t>
  </si>
  <si>
    <t>合肥力威汽车油泵有限公司</t>
  </si>
  <si>
    <t>梅晓冰</t>
  </si>
  <si>
    <t>志邦厨柜股份有限公司</t>
  </si>
  <si>
    <t>中国电子科技集团公司第十六研究所</t>
  </si>
  <si>
    <t>蜀山</t>
  </si>
  <si>
    <t>合肥万众交通工程有限公司</t>
  </si>
  <si>
    <t>合肥南南电力保护设备有限公司</t>
  </si>
  <si>
    <t>合肥天海电气技术有限公司</t>
  </si>
  <si>
    <t>安徽艾柯泡塑股份有限公司</t>
  </si>
  <si>
    <t>中铁四局集团建筑工程有限公司</t>
  </si>
  <si>
    <t>安徽宾肯电气有限公司</t>
  </si>
  <si>
    <t>合肥豪豪日化有限公司</t>
  </si>
  <si>
    <t>安徽中人科技有限责任公司</t>
  </si>
  <si>
    <t>安徽蓝麦通信科技有限公司</t>
  </si>
  <si>
    <t>合肥三立自动化工程有限公司</t>
  </si>
  <si>
    <t>中盐安徽红四方股份有限公司</t>
  </si>
  <si>
    <t>合肥天一生物技术研究所</t>
  </si>
  <si>
    <t>安徽省合肥汽车锻件有限责任公司</t>
  </si>
  <si>
    <t>合肥日新高温技术有限公司</t>
  </si>
  <si>
    <t>合肥通用机械研究院</t>
  </si>
  <si>
    <t>安徽金粮机械科技有限公司</t>
  </si>
  <si>
    <t>安徽金力电气技术有限公司</t>
  </si>
  <si>
    <t>安徽中兴继远信息技术股份有限公司</t>
  </si>
  <si>
    <t>合肥翔瑞科技有限公司</t>
  </si>
  <si>
    <t>中科院合肥物质科学研究院</t>
  </si>
  <si>
    <t>安徽中医药大学</t>
  </si>
  <si>
    <t>安徽农业大学</t>
  </si>
  <si>
    <t>高新</t>
  </si>
  <si>
    <t>安徽国华交通应用技术有限公司</t>
  </si>
  <si>
    <t>经开</t>
  </si>
  <si>
    <t>合肥美菱股份有限公司</t>
  </si>
  <si>
    <t>合肥晟泰克旋压科技有限公司</t>
  </si>
  <si>
    <t>合肥神马科技集团有限公司</t>
  </si>
  <si>
    <t>安徽森力汽车电子有限公司</t>
  </si>
  <si>
    <t>合肥威尔燃油系统有限责任公司</t>
  </si>
  <si>
    <t>合肥师范学院</t>
  </si>
  <si>
    <t>龙迅半导体科技（合肥)有限公司</t>
  </si>
  <si>
    <t>合肥学院</t>
  </si>
  <si>
    <t>安徽大学</t>
  </si>
  <si>
    <t>安徽合力股份有限公司</t>
  </si>
  <si>
    <t>安徽建筑大学</t>
  </si>
  <si>
    <t>合肥杰事杰新材料股份有限公司</t>
  </si>
  <si>
    <t>合肥合锻机床股份有限公司</t>
  </si>
  <si>
    <t>合肥得润电子器件有限公司</t>
  </si>
  <si>
    <t>合肥天地源节能技术开发有限公司</t>
  </si>
  <si>
    <t>新站</t>
  </si>
  <si>
    <t>安徽启明表面技术有限公司</t>
  </si>
  <si>
    <t>合肥人和节能环保设备制造有限公司</t>
  </si>
  <si>
    <t>合肥百邦节能环保科技有限责任公司</t>
  </si>
  <si>
    <t>合肥狼牙工业设计安装有限公司</t>
  </si>
  <si>
    <t>安徽金威管业有限公司</t>
  </si>
  <si>
    <t>合肥乐凯科技产业有限公司</t>
  </si>
  <si>
    <t>安徽捷迅光电技术有限公司</t>
  </si>
  <si>
    <t>合肥京东方光电科技有限公司</t>
  </si>
  <si>
    <t>合肥国轩高科动力能源股份公司</t>
  </si>
  <si>
    <t>安徽中瑞节能装饰材料集团有限公司</t>
  </si>
  <si>
    <t>合肥长源液压股份有限公司</t>
  </si>
  <si>
    <t>包河</t>
  </si>
  <si>
    <t>安徽汇汇食品有限公司</t>
  </si>
  <si>
    <t>合计</t>
  </si>
  <si>
    <t>实审发明</t>
  </si>
  <si>
    <t>授权发明</t>
  </si>
  <si>
    <t>实新</t>
  </si>
  <si>
    <t>外观</t>
  </si>
  <si>
    <t>PCT</t>
  </si>
  <si>
    <t>总计</t>
  </si>
  <si>
    <t>肥东</t>
  </si>
  <si>
    <t>安徽华亿农牧科技发展有限公司</t>
  </si>
  <si>
    <t>安徽安凯金达机械制造有限公司</t>
  </si>
  <si>
    <t>合肥荣事达三洋电器股份有限公司</t>
  </si>
  <si>
    <t>安徽博约信息科技有限责任公司</t>
  </si>
  <si>
    <t>安徽节源节能科技有限公司</t>
  </si>
  <si>
    <t>安徽三联交通应用技术股份有限公司</t>
  </si>
  <si>
    <t>安徽科力信息产业有限责任公司</t>
  </si>
  <si>
    <t>合肥路之达智能科技有限公司</t>
  </si>
  <si>
    <t>合肥创新医药技术有限公司</t>
  </si>
  <si>
    <t>合肥立方制药股份有限公司</t>
  </si>
  <si>
    <t>合肥华升泵阀有限责任公司</t>
  </si>
  <si>
    <t>国家高企</t>
  </si>
  <si>
    <t>合肥康尔信电力系统有限公司</t>
  </si>
  <si>
    <t>合肥安达电子有限责任公司</t>
  </si>
  <si>
    <t>安徽远鸿机械自动化有限公司</t>
  </si>
  <si>
    <t>安徽容知日新信息技术有限公司</t>
  </si>
  <si>
    <t>安徽省和胜新材料科技有限公司</t>
  </si>
  <si>
    <t>合肥金海康五金机械制造有限公司</t>
  </si>
  <si>
    <t>安徽巨一自动化装备有限公司</t>
  </si>
  <si>
    <t>安徽龙磁科技股份有限公司</t>
  </si>
  <si>
    <t>合肥荣事达三洋电器股份有限公司</t>
  </si>
  <si>
    <t>安塞锂能（合肥）有限公司</t>
  </si>
  <si>
    <t>高新技术企业关键研发设备保险</t>
  </si>
  <si>
    <t>安徽安凯汽车股份有限公司</t>
  </si>
  <si>
    <t>安徽江淮汽车股份有限公司</t>
  </si>
  <si>
    <t>序号</t>
  </si>
  <si>
    <t>申报单位</t>
  </si>
  <si>
    <t>申报金额（万元）</t>
  </si>
  <si>
    <t>核定金额（万元）</t>
  </si>
  <si>
    <t>专利名称</t>
  </si>
  <si>
    <t>合肥国轩高科动力能源股份公司</t>
  </si>
  <si>
    <t>合肥丰乐种业股份有限公司</t>
  </si>
  <si>
    <t>合肥合锻机床股份有限公司</t>
  </si>
  <si>
    <t>合肥泰禾光电科技股份有限公司</t>
  </si>
  <si>
    <r>
      <t xml:space="preserve">第16条：高新技术企业奖励    </t>
    </r>
    <r>
      <rPr>
        <b/>
        <sz val="12"/>
        <rFont val="方正小标宋简体"/>
        <family val="0"/>
      </rPr>
      <t>（业务咨询：毛春宝    63538653 ）</t>
    </r>
  </si>
  <si>
    <r>
      <t>第15条：各类获奖奖励</t>
    </r>
    <r>
      <rPr>
        <b/>
        <sz val="12"/>
        <rFont val="方正小标宋简体"/>
        <family val="0"/>
      </rPr>
      <t xml:space="preserve">  （业务咨询：洪芳   63538657）</t>
    </r>
  </si>
  <si>
    <r>
      <t xml:space="preserve">第14条：标准制定奖励 </t>
    </r>
    <r>
      <rPr>
        <b/>
        <sz val="12"/>
        <rFont val="方正小标宋简体"/>
        <family val="0"/>
      </rPr>
      <t xml:space="preserve">  （业务咨询：曹莉莉   63537767）</t>
    </r>
  </si>
  <si>
    <r>
      <t xml:space="preserve">第23条：仪器检测费补贴  </t>
    </r>
    <r>
      <rPr>
        <b/>
        <sz val="12"/>
        <rFont val="方正小标宋简体"/>
        <family val="0"/>
      </rPr>
      <t xml:space="preserve">  (业务咨询：朱中元  65369577)</t>
    </r>
  </si>
  <si>
    <r>
      <t xml:space="preserve">第21条：技术合同交易奖励  </t>
    </r>
    <r>
      <rPr>
        <b/>
        <sz val="12"/>
        <rFont val="方正小标宋简体"/>
        <family val="0"/>
      </rPr>
      <t xml:space="preserve">  (业务咨询：张玉侠  68564311)</t>
    </r>
  </si>
  <si>
    <r>
      <t xml:space="preserve">第27条：发明专利授权5件以上奖励   </t>
    </r>
    <r>
      <rPr>
        <b/>
        <sz val="12"/>
        <rFont val="方正小标宋简体"/>
        <family val="0"/>
      </rPr>
      <t>（业务咨询：陆晓冬、万青   63538654）</t>
    </r>
  </si>
  <si>
    <r>
      <t xml:space="preserve">第28条：发明专利产业化奖励   </t>
    </r>
    <r>
      <rPr>
        <b/>
        <sz val="12"/>
        <rFont val="方正小标宋简体"/>
        <family val="0"/>
      </rPr>
      <t>（业务咨询：陆晓冬、万青   63538654）</t>
    </r>
  </si>
  <si>
    <r>
      <t xml:space="preserve">第31条：院士工作站资助   </t>
    </r>
    <r>
      <rPr>
        <b/>
        <sz val="12"/>
        <rFont val="方正小标宋简体"/>
        <family val="0"/>
      </rPr>
      <t>（业务咨询：洪芳  63538657）</t>
    </r>
  </si>
  <si>
    <t>安徽大学</t>
  </si>
  <si>
    <r>
      <t xml:space="preserve">第27条：申请发明专利达30件、50件奖励    </t>
    </r>
    <r>
      <rPr>
        <b/>
        <sz val="12"/>
        <rFont val="方正小标宋简体"/>
        <family val="0"/>
      </rPr>
      <t>（业务咨询：陆晓冬、万青   63538654）</t>
    </r>
  </si>
  <si>
    <t>合肥华创现代农业科技有限公司</t>
  </si>
  <si>
    <t>合肥安利聚氨酯新材料有限公司</t>
  </si>
  <si>
    <t>安徽中科光电色选机械有限公司</t>
  </si>
  <si>
    <t>安徽泰隆电气有限公司</t>
  </si>
  <si>
    <t>项目名称</t>
  </si>
  <si>
    <t>安徽朗坤物联网有限公司</t>
  </si>
  <si>
    <t>中国科学技术大学先进技术研究院</t>
  </si>
  <si>
    <t>安徽正远包装科技有限公司</t>
  </si>
  <si>
    <t>安徽省广通汽车制造有限公司</t>
  </si>
  <si>
    <t>合肥大来新型建材有限公司</t>
  </si>
  <si>
    <t>合肥市艳九天农业科技有限公司</t>
  </si>
  <si>
    <t>安徽金力电气技术有限公司</t>
  </si>
  <si>
    <t>安徽泽众安全科技有限公司</t>
  </si>
  <si>
    <t>高速公路运营综合管理平台</t>
  </si>
  <si>
    <t>低空预警保障设备</t>
  </si>
  <si>
    <t>燃烧过程多光谱分析仪器的开发与应用</t>
  </si>
  <si>
    <t>移动高清多媒体接口芯片研发及应用</t>
  </si>
  <si>
    <t>基于光传输网络环境的GT信息安全管控平台</t>
  </si>
  <si>
    <t>安徽力高新能源技术有限公司</t>
  </si>
  <si>
    <t>基于Vmin-EKF的大容量动力锂电池组智能均衡管理系统关键技术研究与开发</t>
  </si>
  <si>
    <t>安徽科大智能电网技术有限公司</t>
  </si>
  <si>
    <t>新能源微电网监控与保护系统技术研究项目</t>
  </si>
  <si>
    <t>硫基化工工艺研究与开发项目</t>
  </si>
  <si>
    <t>智能大颗粒物料色选技术及分选设备研发</t>
  </si>
  <si>
    <t>智能语音技术及产品研发与产业化—数字电视智能语音交互系统研发和产业化</t>
  </si>
  <si>
    <t>安徽科大讯飞信息科技股份有限公司</t>
  </si>
  <si>
    <t>智能语音技术及产品研发与产业化-语音云交互服务平台研发和产业化</t>
  </si>
  <si>
    <t>北斗电力高精度授时与全网时间同步系统应用示范</t>
  </si>
  <si>
    <t>智能化车载语音交互产品研发和产业化</t>
  </si>
  <si>
    <t>智能控制关键芯片及模块在变频家电产品中的应用示范项目</t>
  </si>
  <si>
    <t>合肥彩虹蓝光科技有限公司</t>
  </si>
  <si>
    <t>高亮度LED芯片专用图形化衬底的研发及产业化</t>
  </si>
  <si>
    <t>安徽省农村信息化乡村综合信息服务平台开发与应用</t>
  </si>
  <si>
    <t>航天大型复杂薄壁构件充液拉深装备与工艺研究---150000kN双动充液拉深液压机主机设备</t>
  </si>
  <si>
    <t>重力加油口组件</t>
  </si>
  <si>
    <t>安徽科乐园艺科技有限公司</t>
  </si>
  <si>
    <t>酒糟沼渣蔬菜育苗基质产业化开发</t>
  </si>
  <si>
    <t>安徽省农业科学院农业工程研究所</t>
  </si>
  <si>
    <t>薄壳山核桃繁育栽培技术集成与示范</t>
  </si>
  <si>
    <t>安徽省建筑科学研究设计院</t>
  </si>
  <si>
    <t>QB/T4476-2013足球用聚氨酯合成革</t>
  </si>
  <si>
    <t>合肥晶奇电子科技有限公司</t>
  </si>
  <si>
    <t>申报金额（万元）</t>
  </si>
  <si>
    <t>核定金额（万元）</t>
  </si>
  <si>
    <t>申报单位</t>
  </si>
  <si>
    <t>安徽龙磁科技股份有限公司</t>
  </si>
  <si>
    <t>安徽省思维新型建材有限公司</t>
  </si>
  <si>
    <t>安徽省农业科学院</t>
  </si>
  <si>
    <t>安徽凯旋智能停车设备有限公司</t>
  </si>
  <si>
    <t>合肥市百胜科技发展股份有限公司</t>
  </si>
  <si>
    <r>
      <t xml:space="preserve">第29条：企业投保科技研发类保险补贴   </t>
    </r>
    <r>
      <rPr>
        <b/>
        <sz val="12"/>
        <rFont val="方正小标宋简体"/>
        <family val="0"/>
      </rPr>
      <t>（业务咨询：吴剑、李志刚  63538659）</t>
    </r>
  </si>
  <si>
    <t>安徽国通亿创科技有限公司</t>
  </si>
  <si>
    <t>合肥固泰自动化有限公司</t>
  </si>
  <si>
    <t>安徽明太生物科技有限公司</t>
  </si>
  <si>
    <t>安徽启路达光电科技有限公司</t>
  </si>
  <si>
    <t>合肥融讯电子科技有限公司</t>
  </si>
  <si>
    <t>申报单位</t>
  </si>
  <si>
    <t>检测产品</t>
  </si>
  <si>
    <t>检测费（万元）</t>
  </si>
  <si>
    <t>补贴费（万元）</t>
  </si>
  <si>
    <t>安徽山立信息工程有限公司</t>
  </si>
  <si>
    <t>阳光电源股份有限公司</t>
  </si>
  <si>
    <t>安徽省先锋制药有限公司</t>
  </si>
  <si>
    <t>安徽大地熊新材料股份有限公司</t>
  </si>
  <si>
    <t>合肥美的暖通设备有限公司</t>
  </si>
  <si>
    <t>合肥星宇化学有限责任公司</t>
  </si>
  <si>
    <t>安徽汉高信息科技有限公司</t>
  </si>
  <si>
    <t>安徽东风机电科技股份有限公司</t>
  </si>
  <si>
    <t>合肥超科电子有限公司</t>
  </si>
  <si>
    <t>安徽省新星药物开发有限责任公司</t>
  </si>
  <si>
    <t>安徽丰乐农化有限责任公司</t>
  </si>
  <si>
    <t>安徽南风环境工程技术有限公司</t>
  </si>
  <si>
    <t>合肥江航飞机装备有限公司</t>
  </si>
  <si>
    <t>安徽皖仪科技股份有限公司</t>
  </si>
  <si>
    <t>合肥金星机电科技发展有限公司</t>
  </si>
  <si>
    <t>合肥华耀电子工业有限公司</t>
  </si>
  <si>
    <t>合肥美的电冰箱有限公司</t>
  </si>
  <si>
    <t>中国电子科技集团公司第三十八研究所</t>
  </si>
  <si>
    <t>安徽恒星制药有限公司</t>
  </si>
  <si>
    <t>安徽四创电子股份有限公司</t>
  </si>
  <si>
    <t>安徽宏实光机电高科有限公司</t>
  </si>
  <si>
    <t>安徽省化工研究院</t>
  </si>
  <si>
    <t>合肥德思医疗科技有限公司</t>
  </si>
  <si>
    <t>合肥神马电气有限公司</t>
  </si>
  <si>
    <t>合肥金诺数码科技股份有限公司</t>
  </si>
  <si>
    <t>合肥同智机电控制技术股份有限公司</t>
  </si>
  <si>
    <t>合肥工业大学</t>
  </si>
  <si>
    <t xml:space="preserve">合肥华耀电子工业有限公司 </t>
  </si>
  <si>
    <t>安徽海金水泥技术发展有限公司</t>
  </si>
  <si>
    <t xml:space="preserve">中国科学院合肥物质科学研究院 </t>
  </si>
  <si>
    <t xml:space="preserve">安徽省水利水电勘测设计院  </t>
  </si>
  <si>
    <t xml:space="preserve">合肥凯捷技术有限公司 </t>
  </si>
  <si>
    <t>科大国创软件股份有限公司</t>
  </si>
  <si>
    <t xml:space="preserve">合肥通用机械研究院 </t>
  </si>
  <si>
    <t xml:space="preserve">安徽讯飞智元信息科技有限公司 </t>
  </si>
  <si>
    <t xml:space="preserve">安徽省新星药物开发有限责任公司 </t>
  </si>
  <si>
    <t>合肥科烨电物理设备制造有限公司</t>
  </si>
  <si>
    <t>合肥市科天化工有限公司</t>
  </si>
  <si>
    <t>合肥未来计算机技术开发有限公司</t>
  </si>
  <si>
    <t>登记机构</t>
  </si>
  <si>
    <t>安徽中科光电色选机械有限公司</t>
  </si>
  <si>
    <t>申报单位</t>
  </si>
  <si>
    <t>申报金额（万元）</t>
  </si>
  <si>
    <t>核定金额（万元）</t>
  </si>
  <si>
    <t>序号</t>
  </si>
  <si>
    <t>申报单位</t>
  </si>
  <si>
    <t>申报金额（万元）</t>
  </si>
  <si>
    <t>院士姓名</t>
  </si>
  <si>
    <t>院士工作站名称</t>
  </si>
  <si>
    <t>合肥京东方光电科技有限公司</t>
  </si>
  <si>
    <t>安徽万朗磁塑集团有限公司</t>
  </si>
  <si>
    <t>龙迅半导体科技（合肥）有限公司</t>
  </si>
  <si>
    <t>安徽富煌三珍食品集团有限公司</t>
  </si>
  <si>
    <t>序号</t>
  </si>
  <si>
    <t>申报金额（万元）</t>
  </si>
  <si>
    <t>核定金额（万元）</t>
  </si>
  <si>
    <t>申报项目</t>
  </si>
  <si>
    <t>序号</t>
  </si>
  <si>
    <t>申报单位</t>
  </si>
  <si>
    <t>申报单位</t>
  </si>
  <si>
    <t>合肥美菱股份有限公司</t>
  </si>
  <si>
    <t>安徽皖通科技股份有限公司</t>
  </si>
  <si>
    <t>合肥同智机电控制技术股份有限公司</t>
  </si>
  <si>
    <t>安徽新中远化工科技有限公司</t>
  </si>
  <si>
    <t>安徽桑乐金股份有限公司</t>
  </si>
  <si>
    <t>合肥合锻机床股份有限公司</t>
  </si>
  <si>
    <t>安徽安凯汽车股份有限公司</t>
  </si>
  <si>
    <t>合肥通用机械研究院</t>
  </si>
  <si>
    <t>安徽荃银高科种业股份有限公司</t>
  </si>
  <si>
    <t>合肥市科天化工有限公司</t>
  </si>
  <si>
    <t>安徽环瑞电热器材有限公司</t>
  </si>
  <si>
    <t>安徽瑞德华机电设备有限公司</t>
  </si>
  <si>
    <t>合肥市恒盛铸造有限公司</t>
  </si>
  <si>
    <t>安徽大地熊新材料股份有限公司</t>
  </si>
  <si>
    <t>标准编号及名称</t>
  </si>
  <si>
    <t>中铁四局集团建筑工程有限公司</t>
  </si>
  <si>
    <t>华东电子工程研究所</t>
  </si>
  <si>
    <t>合肥紫金钢管有限公司</t>
  </si>
  <si>
    <t>合肥乐凯科技产业有限公司</t>
  </si>
  <si>
    <t>安徽贵博智能科技有限责任公司</t>
  </si>
  <si>
    <t>科大智能（合肥）科技有限公司</t>
  </si>
  <si>
    <t>安徽省城建设计研究院</t>
  </si>
  <si>
    <t>合肥知常光电科技有限公司</t>
  </si>
  <si>
    <t>合肥宏士达环保科技有限责任公司</t>
  </si>
  <si>
    <t>合肥华方医药科技有限公司</t>
  </si>
  <si>
    <t>安徽四创电子股份有限公司</t>
  </si>
  <si>
    <t>安徽通辰电气有限公司</t>
  </si>
  <si>
    <t>合肥伟创电力技术有限公司</t>
  </si>
  <si>
    <t>安徽精能绿色能源有限公司</t>
  </si>
  <si>
    <r>
      <t xml:space="preserve">第25条：农业科技类专项资助 </t>
    </r>
    <r>
      <rPr>
        <b/>
        <sz val="12"/>
        <rFont val="方正小标宋简体"/>
        <family val="0"/>
      </rPr>
      <t>（业务咨询：李君、汪方兵 63538655）</t>
    </r>
  </si>
  <si>
    <r>
      <t xml:space="preserve">第25条：社会发展类专项资助 </t>
    </r>
    <r>
      <rPr>
        <b/>
        <sz val="12"/>
        <rFont val="方正小标宋简体"/>
        <family val="0"/>
      </rPr>
      <t>（业务咨询：李君、汪方兵 63538655）</t>
    </r>
  </si>
  <si>
    <t>合肥新沪屏蔽泵有限公司</t>
  </si>
  <si>
    <t>规模以上工业企业研发投入奖励</t>
  </si>
  <si>
    <t>安徽安利合成革股份有限公司</t>
  </si>
  <si>
    <t>VOLVO 2.0VVT歧管模具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</si>
</sst>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0;_�"/>
    <numFmt numFmtId="180" formatCode="0.0_ "/>
    <numFmt numFmtId="181" formatCode="0.000_ "/>
    <numFmt numFmtId="182" formatCode="0.0000_ "/>
    <numFmt numFmtId="183" formatCode="0.000000_ "/>
    <numFmt numFmtId="184" formatCode="0.00000_ "/>
    <numFmt numFmtId="185" formatCode="#,##0.00_);[Red]\(#,##0.00\)"/>
    <numFmt numFmtId="186" formatCode="000000"/>
    <numFmt numFmtId="187" formatCode="_ * #,##0.000_ ;_ * \-#,##0.000_ ;_ * &quot;-&quot;??_ ;_ @_ "/>
    <numFmt numFmtId="188" formatCode="_ * #,##0.0000_ ;_ * \-#,##0.0000_ ;_ * &quot;-&quot;??_ ;_ @_ "/>
    <numFmt numFmtId="189" formatCode="_ * #,##0.00000_ ;_ * \-#,##0.00000_ ;_ * &quot;-&quot;??_ ;_ @_ "/>
    <numFmt numFmtId="190" formatCode="_ * #,##0.000000_ ;_ * \-#,##0.000000_ ;_ * &quot;-&quot;??_ ;_ @_ "/>
    <numFmt numFmtId="191" formatCode="_ * #,##0.0000000_ ;_ * \-#,##0.0000000_ ;_ * &quot;-&quot;??_ ;_ @_ "/>
    <numFmt numFmtId="192" formatCode="_ * #,##0.0_ ;_ * \-#,##0.0_ ;_ * &quot;-&quot;??_ ;_ @_ "/>
    <numFmt numFmtId="193" formatCode="0_);[Red]\(0\)"/>
    <numFmt numFmtId="194" formatCode="#,##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F800]dddd\,\ mmmm\ dd\,\ yyyy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  <numFmt numFmtId="208" formatCode="_ &quot;¥&quot;* #,##0.00_ ;_ &quot;¥&quot;* \-#,##0.00_ ;_ &quot;¥&quot;* \-??_ ;_ @_ "/>
    <numFmt numFmtId="209" formatCode="_ &quot;¥&quot;* #,##0_ ;_ &quot;¥&quot;* \-#,##0_ ;_ &quot;¥&quot;* \-_ ;_ @_ "/>
    <numFmt numFmtId="210" formatCode="0;[Red]0"/>
    <numFmt numFmtId="211" formatCode="0;_搀"/>
    <numFmt numFmtId="212" formatCode="0;_"/>
    <numFmt numFmtId="213" formatCode="yyyy&quot;年&quot;m&quot;月&quot;d&quot;日&quot;;@"/>
    <numFmt numFmtId="214" formatCode="[$-804]yyyy&quot;年&quot;m&quot;月&quot;d&quot;日&quot;\ dddd"/>
    <numFmt numFmtId="215" formatCode="0.E+00"/>
    <numFmt numFmtId="216" formatCode="#,##0_ "/>
    <numFmt numFmtId="217" formatCode="[$-804]yyyy&quot;年&quot;m&quot;月&quot;d&quot;日&quot;dddd"/>
    <numFmt numFmtId="218" formatCode="\1\30\20\10\50\90\2\4\8\5\3\5\90"/>
    <numFmt numFmtId="219" formatCode="0_);\(0\)"/>
    <numFmt numFmtId="220" formatCode="0.00_);[Red]\(0.00\)"/>
    <numFmt numFmtId="221" formatCode="0.000_);[Red]\(0.000\)"/>
    <numFmt numFmtId="222" formatCode="0.000;[Red]0.000"/>
    <numFmt numFmtId="223" formatCode="0.0;[Red]0.0"/>
    <numFmt numFmtId="224" formatCode="0.000000000_ "/>
    <numFmt numFmtId="225" formatCode="0.00000000_ "/>
    <numFmt numFmtId="226" formatCode="0.0000000_ "/>
    <numFmt numFmtId="227" formatCode="\$#,##0.0_);[Red]\(\$#,##0.0\)"/>
    <numFmt numFmtId="228" formatCode="0.00;[Red]0.00"/>
    <numFmt numFmtId="229" formatCode="mmm/yyyy"/>
    <numFmt numFmtId="230" formatCode="yyyy/m/d;@"/>
  </numFmts>
  <fonts count="40">
    <font>
      <sz val="12"/>
      <name val="宋体"/>
      <family val="0"/>
    </font>
    <font>
      <sz val="12"/>
      <name val="新細明體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name val="新細明體"/>
      <family val="1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新細明體"/>
      <family val="1"/>
    </font>
    <font>
      <b/>
      <sz val="16"/>
      <name val="方正小标宋简体"/>
      <family val="0"/>
    </font>
    <font>
      <b/>
      <sz val="20"/>
      <name val="方正小标宋简体"/>
      <family val="0"/>
    </font>
    <font>
      <b/>
      <sz val="10"/>
      <color indexed="8"/>
      <name val="宋体"/>
      <family val="0"/>
    </font>
    <font>
      <b/>
      <sz val="12"/>
      <name val="方正小标宋简体"/>
      <family val="0"/>
    </font>
    <font>
      <sz val="12"/>
      <name val="Times New Roman"/>
      <family val="1"/>
    </font>
    <font>
      <sz val="12"/>
      <color indexed="8"/>
      <name val="仿宋_GB2312"/>
      <family val="3"/>
    </font>
    <font>
      <sz val="9"/>
      <name val="新細明體"/>
      <family val="1"/>
    </font>
    <font>
      <sz val="16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 vertical="center"/>
    </xf>
    <xf numFmtId="0" fontId="1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 vertical="center"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9" fillId="0" borderId="5" applyNumberFormat="0" applyFill="0" applyAlignment="0" applyProtection="0"/>
    <xf numFmtId="0" fontId="21" fillId="3" borderId="0" applyNumberFormat="0" applyBorder="0" applyAlignment="0" applyProtection="0"/>
    <xf numFmtId="0" fontId="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4" fillId="22" borderId="7" applyNumberFormat="0" applyAlignment="0" applyProtection="0"/>
    <xf numFmtId="0" fontId="24" fillId="22" borderId="7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27" fillId="23" borderId="0" applyNumberFormat="0" applyBorder="0" applyAlignment="0" applyProtection="0"/>
    <xf numFmtId="0" fontId="28" fillId="21" borderId="9" applyNumberFormat="0" applyAlignment="0" applyProtection="0"/>
    <xf numFmtId="0" fontId="29" fillId="7" borderId="6" applyNumberFormat="0" applyAlignment="0" applyProtection="0"/>
    <xf numFmtId="0" fontId="28" fillId="21" borderId="9" applyNumberFormat="0" applyAlignment="0" applyProtection="0"/>
    <xf numFmtId="0" fontId="29" fillId="7" borderId="6" applyNumberFormat="0" applyAlignment="0" applyProtection="0"/>
    <xf numFmtId="0" fontId="25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0" fillId="16" borderId="1" applyNumberFormat="0" applyFont="0" applyAlignment="0" applyProtection="0"/>
  </cellStyleXfs>
  <cellXfs count="112">
    <xf numFmtId="0" fontId="0" fillId="0" borderId="0" xfId="0" applyAlignment="1">
      <alignment vertical="center"/>
    </xf>
    <xf numFmtId="0" fontId="1" fillId="0" borderId="0" xfId="15">
      <alignment/>
      <protection/>
    </xf>
    <xf numFmtId="0" fontId="1" fillId="0" borderId="0" xfId="15" applyAlignment="1">
      <alignment horizontal="center"/>
      <protection/>
    </xf>
    <xf numFmtId="0" fontId="10" fillId="0" borderId="0" xfId="15" applyFont="1">
      <alignment/>
      <protection/>
    </xf>
    <xf numFmtId="0" fontId="5" fillId="0" borderId="10" xfId="15" applyFont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30" fillId="0" borderId="10" xfId="1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96" applyFont="1" applyFill="1" applyBorder="1" applyAlignment="1">
      <alignment horizontal="center" vertical="center" wrapText="1"/>
      <protection/>
    </xf>
    <xf numFmtId="0" fontId="5" fillId="0" borderId="10" xfId="100" applyFont="1" applyBorder="1" applyAlignment="1">
      <alignment horizontal="center" vertical="center" wrapText="1"/>
      <protection/>
    </xf>
    <xf numFmtId="0" fontId="34" fillId="0" borderId="10" xfId="15" applyFont="1" applyBorder="1" applyAlignment="1">
      <alignment horizontal="center" vertical="center" wrapText="1"/>
      <protection/>
    </xf>
    <xf numFmtId="0" fontId="8" fillId="0" borderId="10" xfId="89" applyFont="1" applyBorder="1" applyAlignment="1">
      <alignment horizontal="center" vertical="center" wrapText="1"/>
      <protection/>
    </xf>
    <xf numFmtId="0" fontId="31" fillId="0" borderId="0" xfId="15" applyFont="1">
      <alignment/>
      <protection/>
    </xf>
    <xf numFmtId="0" fontId="8" fillId="0" borderId="10" xfId="15" applyFont="1" applyBorder="1" applyAlignment="1">
      <alignment horizontal="center" vertical="center" wrapText="1"/>
      <protection/>
    </xf>
    <xf numFmtId="0" fontId="8" fillId="0" borderId="10" xfId="88" applyFont="1" applyBorder="1" applyAlignment="1">
      <alignment horizontal="center" vertical="center" wrapText="1"/>
      <protection/>
    </xf>
    <xf numFmtId="0" fontId="5" fillId="0" borderId="10" xfId="89" applyNumberFormat="1" applyFont="1" applyBorder="1" applyAlignment="1">
      <alignment horizontal="center" vertical="center" wrapText="1"/>
      <protection/>
    </xf>
    <xf numFmtId="0" fontId="5" fillId="0" borderId="0" xfId="15" applyFont="1">
      <alignment/>
      <protection/>
    </xf>
    <xf numFmtId="0" fontId="5" fillId="0" borderId="10" xfId="89" applyFont="1" applyBorder="1" applyAlignment="1">
      <alignment horizontal="center" vertical="center" wrapText="1"/>
      <protection/>
    </xf>
    <xf numFmtId="0" fontId="9" fillId="0" borderId="10" xfId="15" applyFont="1" applyBorder="1" applyAlignment="1">
      <alignment horizontal="center" vertical="center" wrapText="1"/>
      <protection/>
    </xf>
    <xf numFmtId="0" fontId="30" fillId="0" borderId="10" xfId="89" applyNumberFormat="1" applyFont="1" applyBorder="1" applyAlignment="1">
      <alignment horizontal="center" vertical="center" wrapText="1"/>
      <protection/>
    </xf>
    <xf numFmtId="0" fontId="30" fillId="0" borderId="10" xfId="94" applyFont="1" applyBorder="1" applyAlignment="1">
      <alignment horizontal="center" vertical="center" wrapText="1"/>
      <protection/>
    </xf>
    <xf numFmtId="0" fontId="5" fillId="0" borderId="10" xfId="15" applyFont="1" applyBorder="1" applyAlignment="1" applyProtection="1">
      <alignment horizontal="center" vertical="center" wrapText="1"/>
      <protection/>
    </xf>
    <xf numFmtId="0" fontId="5" fillId="0" borderId="10" xfId="94" applyFont="1" applyBorder="1" applyAlignment="1">
      <alignment horizontal="center" wrapText="1"/>
      <protection/>
    </xf>
    <xf numFmtId="0" fontId="5" fillId="0" borderId="10" xfId="85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91" applyNumberFormat="1" applyFont="1" applyFill="1" applyBorder="1" applyAlignment="1">
      <alignment horizontal="center" vertical="center" wrapText="1"/>
      <protection/>
    </xf>
    <xf numFmtId="49" fontId="30" fillId="0" borderId="10" xfId="91" applyNumberFormat="1" applyFont="1" applyFill="1" applyBorder="1" applyAlignment="1">
      <alignment horizontal="center" vertical="center" wrapText="1"/>
      <protection/>
    </xf>
    <xf numFmtId="0" fontId="5" fillId="0" borderId="10" xfId="91" applyNumberFormat="1" applyFont="1" applyBorder="1" applyAlignment="1">
      <alignment horizontal="center" vertical="center" wrapText="1"/>
      <protection/>
    </xf>
    <xf numFmtId="0" fontId="30" fillId="0" borderId="10" xfId="91" applyNumberFormat="1" applyFont="1" applyBorder="1" applyAlignment="1">
      <alignment horizontal="center" vertical="center" wrapText="1"/>
      <protection/>
    </xf>
    <xf numFmtId="0" fontId="5" fillId="0" borderId="10" xfId="82" applyFont="1" applyFill="1" applyBorder="1" applyAlignment="1">
      <alignment horizontal="center" vertical="center" wrapText="1"/>
      <protection/>
    </xf>
    <xf numFmtId="176" fontId="5" fillId="0" borderId="10" xfId="98" applyNumberFormat="1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horizontal="center" vertical="center" wrapText="1"/>
      <protection/>
    </xf>
    <xf numFmtId="49" fontId="5" fillId="0" borderId="10" xfId="98" applyNumberFormat="1" applyFont="1" applyBorder="1" applyAlignment="1">
      <alignment horizontal="center" vertical="center" wrapText="1"/>
      <protection/>
    </xf>
    <xf numFmtId="0" fontId="5" fillId="0" borderId="10" xfId="87" applyNumberFormat="1" applyFont="1" applyBorder="1" applyAlignment="1">
      <alignment horizontal="center" vertical="center" wrapText="1"/>
      <protection/>
    </xf>
    <xf numFmtId="0" fontId="30" fillId="0" borderId="10" xfId="87" applyFont="1" applyBorder="1" applyAlignment="1">
      <alignment horizontal="center" vertical="center" wrapText="1"/>
      <protection/>
    </xf>
    <xf numFmtId="0" fontId="5" fillId="0" borderId="10" xfId="87" applyFont="1" applyBorder="1" applyAlignment="1">
      <alignment horizontal="center" vertical="center" wrapText="1"/>
      <protection/>
    </xf>
    <xf numFmtId="0" fontId="5" fillId="0" borderId="10" xfId="90" applyFont="1" applyBorder="1" applyAlignment="1">
      <alignment horizontal="center" vertical="center" wrapText="1"/>
      <protection/>
    </xf>
    <xf numFmtId="0" fontId="30" fillId="0" borderId="10" xfId="90" applyFont="1" applyBorder="1" applyAlignment="1">
      <alignment horizontal="center" vertical="center" wrapText="1"/>
      <protection/>
    </xf>
    <xf numFmtId="0" fontId="5" fillId="0" borderId="10" xfId="92" applyFont="1" applyBorder="1" applyAlignment="1">
      <alignment horizontal="center" vertical="center" wrapText="1"/>
      <protection/>
    </xf>
    <xf numFmtId="0" fontId="5" fillId="0" borderId="10" xfId="86" applyFont="1" applyBorder="1" applyAlignment="1">
      <alignment horizontal="center" vertical="center" wrapText="1"/>
      <protection/>
    </xf>
    <xf numFmtId="0" fontId="37" fillId="0" borderId="0" xfId="95" applyFont="1" applyAlignment="1">
      <alignment horizontal="left" vertical="center"/>
      <protection/>
    </xf>
    <xf numFmtId="0" fontId="6" fillId="0" borderId="0" xfId="95" applyAlignment="1">
      <alignment horizontal="center" vertical="center"/>
      <protection/>
    </xf>
    <xf numFmtId="193" fontId="6" fillId="0" borderId="0" xfId="95" applyNumberFormat="1" applyAlignment="1">
      <alignment vertical="center"/>
      <protection/>
    </xf>
    <xf numFmtId="193" fontId="6" fillId="0" borderId="0" xfId="95" applyNumberFormat="1" applyAlignment="1">
      <alignment horizontal="right" vertical="center"/>
      <protection/>
    </xf>
    <xf numFmtId="0" fontId="6" fillId="0" borderId="0" xfId="95" applyAlignment="1">
      <alignment vertical="center"/>
      <protection/>
    </xf>
    <xf numFmtId="0" fontId="7" fillId="0" borderId="0" xfId="95" applyFont="1" applyAlignment="1">
      <alignment vertical="center"/>
      <protection/>
    </xf>
    <xf numFmtId="0" fontId="7" fillId="0" borderId="0" xfId="15" applyFont="1">
      <alignment/>
      <protection/>
    </xf>
    <xf numFmtId="222" fontId="30" fillId="0" borderId="10" xfId="87" applyNumberFormat="1" applyFont="1" applyBorder="1" applyAlignment="1">
      <alignment horizontal="center" vertical="center" wrapText="1"/>
      <protection/>
    </xf>
    <xf numFmtId="223" fontId="30" fillId="0" borderId="10" xfId="87" applyNumberFormat="1" applyFont="1" applyBorder="1" applyAlignment="1">
      <alignment horizontal="center" vertical="center" wrapText="1"/>
      <protection/>
    </xf>
    <xf numFmtId="0" fontId="5" fillId="0" borderId="10" xfId="102" applyFont="1" applyBorder="1" applyAlignment="1">
      <alignment horizontal="center" vertical="center" wrapText="1"/>
      <protection/>
    </xf>
    <xf numFmtId="0" fontId="5" fillId="0" borderId="0" xfId="102" applyFont="1" applyAlignment="1">
      <alignment horizontal="center" vertical="center" wrapText="1"/>
      <protection/>
    </xf>
    <xf numFmtId="0" fontId="5" fillId="0" borderId="0" xfId="102" applyFont="1" applyAlignment="1">
      <alignment horizontal="center" vertical="center"/>
      <protection/>
    </xf>
    <xf numFmtId="0" fontId="30" fillId="0" borderId="10" xfId="102" applyFont="1" applyBorder="1" applyAlignment="1">
      <alignment horizontal="center" vertical="center" wrapText="1"/>
      <protection/>
    </xf>
    <xf numFmtId="0" fontId="5" fillId="0" borderId="10" xfId="101" applyFont="1" applyFill="1" applyBorder="1" applyAlignment="1" applyProtection="1">
      <alignment horizontal="center" vertical="center" wrapText="1"/>
      <protection/>
    </xf>
    <xf numFmtId="0" fontId="5" fillId="0" borderId="10" xfId="97" applyFont="1" applyFill="1" applyBorder="1" applyAlignment="1">
      <alignment horizontal="center" vertical="center" wrapText="1"/>
      <protection/>
    </xf>
    <xf numFmtId="0" fontId="5" fillId="0" borderId="11" xfId="97" applyFont="1" applyFill="1" applyBorder="1" applyAlignment="1">
      <alignment horizontal="center" vertical="center" wrapText="1"/>
      <protection/>
    </xf>
    <xf numFmtId="220" fontId="5" fillId="0" borderId="10" xfId="97" applyNumberFormat="1" applyFont="1" applyFill="1" applyBorder="1" applyAlignment="1">
      <alignment horizontal="center" vertical="center" wrapText="1"/>
      <protection/>
    </xf>
    <xf numFmtId="0" fontId="5" fillId="0" borderId="12" xfId="97" applyFont="1" applyFill="1" applyBorder="1" applyAlignment="1">
      <alignment horizontal="center" vertical="center" wrapText="1"/>
      <protection/>
    </xf>
    <xf numFmtId="221" fontId="5" fillId="0" borderId="10" xfId="97" applyNumberFormat="1" applyFont="1" applyFill="1" applyBorder="1" applyAlignment="1">
      <alignment horizontal="center" vertical="center" wrapText="1"/>
      <protection/>
    </xf>
    <xf numFmtId="0" fontId="5" fillId="0" borderId="10" xfId="101" applyFont="1" applyFill="1" applyBorder="1" applyAlignment="1" applyProtection="1">
      <alignment horizontal="center" wrapText="1"/>
      <protection/>
    </xf>
    <xf numFmtId="0" fontId="5" fillId="0" borderId="10" xfId="88" applyFont="1" applyFill="1" applyBorder="1" applyAlignment="1" applyProtection="1">
      <alignment horizontal="center" vertical="center" wrapText="1"/>
      <protection/>
    </xf>
    <xf numFmtId="0" fontId="5" fillId="0" borderId="10" xfId="97" applyFont="1" applyFill="1" applyBorder="1" applyAlignment="1">
      <alignment horizontal="center" wrapText="1"/>
      <protection/>
    </xf>
    <xf numFmtId="210" fontId="30" fillId="0" borderId="10" xfId="87" applyNumberFormat="1" applyFont="1" applyFill="1" applyBorder="1" applyAlignment="1">
      <alignment horizontal="center" vertical="center" wrapText="1"/>
      <protection/>
    </xf>
    <xf numFmtId="210" fontId="5" fillId="0" borderId="10" xfId="87" applyNumberFormat="1" applyFont="1" applyFill="1" applyBorder="1" applyAlignment="1">
      <alignment horizontal="center" vertical="center" wrapText="1"/>
      <protection/>
    </xf>
    <xf numFmtId="0" fontId="5" fillId="0" borderId="10" xfId="83" applyFont="1" applyFill="1" applyBorder="1" applyAlignment="1">
      <alignment horizontal="center" vertical="center" wrapText="1"/>
      <protection/>
    </xf>
    <xf numFmtId="0" fontId="5" fillId="0" borderId="10" xfId="83" applyFont="1" applyBorder="1" applyAlignment="1">
      <alignment horizontal="center" vertical="center" wrapText="1"/>
      <protection/>
    </xf>
    <xf numFmtId="49" fontId="5" fillId="0" borderId="10" xfId="91" applyNumberFormat="1" applyFont="1" applyBorder="1" applyAlignment="1">
      <alignment horizontal="center" vertical="center" wrapText="1"/>
      <protection/>
    </xf>
    <xf numFmtId="49" fontId="30" fillId="0" borderId="10" xfId="91" applyNumberFormat="1" applyFont="1" applyBorder="1" applyAlignment="1">
      <alignment horizontal="center" vertical="center" wrapText="1"/>
      <protection/>
    </xf>
    <xf numFmtId="0" fontId="5" fillId="0" borderId="10" xfId="81" applyFont="1" applyBorder="1" applyAlignment="1">
      <alignment horizontal="center" vertical="center"/>
      <protection/>
    </xf>
    <xf numFmtId="0" fontId="5" fillId="0" borderId="10" xfId="99" applyFont="1" applyFill="1" applyBorder="1" applyAlignment="1">
      <alignment horizontal="center" vertical="center" wrapText="1"/>
      <protection/>
    </xf>
    <xf numFmtId="0" fontId="5" fillId="0" borderId="10" xfId="99" applyFont="1" applyBorder="1" applyAlignment="1">
      <alignment horizontal="center" vertical="center" wrapText="1"/>
      <protection/>
    </xf>
    <xf numFmtId="0" fontId="30" fillId="0" borderId="10" xfId="99" applyFont="1" applyFill="1" applyBorder="1" applyAlignment="1">
      <alignment horizontal="center" vertical="center" wrapText="1"/>
      <protection/>
    </xf>
    <xf numFmtId="49" fontId="5" fillId="0" borderId="10" xfId="99" applyNumberFormat="1" applyFont="1" applyFill="1" applyBorder="1" applyAlignment="1">
      <alignment horizontal="center" wrapText="1"/>
      <protection/>
    </xf>
    <xf numFmtId="0" fontId="5" fillId="0" borderId="10" xfId="99" applyNumberFormat="1" applyFont="1" applyFill="1" applyBorder="1" applyAlignment="1">
      <alignment horizontal="center" vertical="center" wrapText="1"/>
      <protection/>
    </xf>
    <xf numFmtId="0" fontId="5" fillId="0" borderId="10" xfId="99" applyNumberFormat="1" applyFont="1" applyBorder="1" applyAlignment="1">
      <alignment horizontal="center" wrapText="1"/>
      <protection/>
    </xf>
    <xf numFmtId="0" fontId="5" fillId="0" borderId="10" xfId="99" applyNumberFormat="1" applyFont="1" applyBorder="1" applyAlignment="1">
      <alignment horizontal="center" vertical="center" wrapText="1"/>
      <protection/>
    </xf>
    <xf numFmtId="0" fontId="30" fillId="0" borderId="10" xfId="84" applyFont="1" applyFill="1" applyBorder="1" applyAlignment="1">
      <alignment horizontal="center" vertical="center" wrapText="1"/>
      <protection/>
    </xf>
    <xf numFmtId="0" fontId="30" fillId="0" borderId="10" xfId="84" applyFont="1" applyFill="1" applyBorder="1" applyAlignment="1">
      <alignment horizontal="left" vertical="center" wrapText="1"/>
      <protection/>
    </xf>
    <xf numFmtId="0" fontId="8" fillId="0" borderId="0" xfId="15" applyFont="1">
      <alignment/>
      <protection/>
    </xf>
    <xf numFmtId="0" fontId="30" fillId="0" borderId="10" xfId="84" applyFont="1" applyBorder="1" applyAlignment="1">
      <alignment horizontal="left" vertical="center" wrapText="1"/>
      <protection/>
    </xf>
    <xf numFmtId="176" fontId="30" fillId="0" borderId="10" xfId="84" applyNumberFormat="1" applyFont="1" applyFill="1" applyBorder="1" applyAlignment="1">
      <alignment horizontal="center" vertical="center" wrapText="1"/>
      <protection/>
    </xf>
    <xf numFmtId="176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193" fontId="34" fillId="0" borderId="10" xfId="95" applyNumberFormat="1" applyFont="1" applyBorder="1" applyAlignment="1">
      <alignment horizontal="center" vertical="center" wrapText="1"/>
      <protection/>
    </xf>
    <xf numFmtId="0" fontId="34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horizontal="center" vertical="center" wrapText="1"/>
      <protection/>
    </xf>
    <xf numFmtId="49" fontId="5" fillId="0" borderId="10" xfId="93" applyNumberFormat="1" applyFont="1" applyBorder="1" applyAlignment="1">
      <alignment horizontal="center" wrapText="1"/>
      <protection/>
    </xf>
    <xf numFmtId="193" fontId="30" fillId="0" borderId="10" xfId="95" applyNumberFormat="1" applyFont="1" applyBorder="1" applyAlignment="1">
      <alignment horizontal="center" vertical="center"/>
      <protection/>
    </xf>
    <xf numFmtId="193" fontId="30" fillId="0" borderId="10" xfId="95" applyNumberFormat="1" applyFont="1" applyBorder="1" applyAlignment="1">
      <alignment horizontal="right" vertical="center"/>
      <protection/>
    </xf>
    <xf numFmtId="0" fontId="5" fillId="0" borderId="10" xfId="95" applyFont="1" applyBorder="1" applyAlignment="1">
      <alignment horizontal="left" vertical="center" wrapText="1"/>
      <protection/>
    </xf>
    <xf numFmtId="49" fontId="5" fillId="0" borderId="10" xfId="93" applyNumberFormat="1" applyFont="1" applyBorder="1" applyAlignment="1">
      <alignment horizontal="center" vertical="center" wrapText="1"/>
      <protection/>
    </xf>
    <xf numFmtId="0" fontId="30" fillId="0" borderId="12" xfId="15" applyFont="1" applyBorder="1" applyAlignment="1">
      <alignment horizontal="center" vertical="center" wrapText="1"/>
      <protection/>
    </xf>
    <xf numFmtId="0" fontId="5" fillId="0" borderId="10" xfId="101" applyFont="1" applyBorder="1" applyAlignment="1" applyProtection="1">
      <alignment horizontal="center" vertical="center" wrapText="1"/>
      <protection/>
    </xf>
    <xf numFmtId="0" fontId="5" fillId="0" borderId="10" xfId="88" applyFont="1" applyBorder="1" applyAlignment="1" applyProtection="1">
      <alignment horizontal="center" vertical="center" wrapText="1"/>
      <protection/>
    </xf>
    <xf numFmtId="0" fontId="5" fillId="0" borderId="12" xfId="89" applyFont="1" applyBorder="1" applyAlignment="1">
      <alignment horizontal="center" vertical="center" wrapText="1"/>
      <protection/>
    </xf>
    <xf numFmtId="0" fontId="30" fillId="0" borderId="10" xfId="92" applyFont="1" applyBorder="1" applyAlignment="1">
      <alignment horizontal="center" vertical="center" wrapText="1"/>
      <protection/>
    </xf>
    <xf numFmtId="0" fontId="32" fillId="0" borderId="10" xfId="15" applyFont="1" applyBorder="1" applyAlignment="1">
      <alignment horizontal="center" vertical="center" wrapText="1"/>
      <protection/>
    </xf>
    <xf numFmtId="0" fontId="30" fillId="0" borderId="11" xfId="15" applyFont="1" applyBorder="1" applyAlignment="1">
      <alignment horizontal="center" vertical="center" wrapText="1"/>
      <protection/>
    </xf>
    <xf numFmtId="0" fontId="30" fillId="0" borderId="13" xfId="15" applyFont="1" applyBorder="1" applyAlignment="1">
      <alignment horizontal="center" vertical="center" wrapText="1"/>
      <protection/>
    </xf>
    <xf numFmtId="0" fontId="30" fillId="0" borderId="12" xfId="15" applyFont="1" applyBorder="1" applyAlignment="1">
      <alignment horizontal="center" vertical="center" wrapText="1"/>
      <protection/>
    </xf>
    <xf numFmtId="0" fontId="34" fillId="0" borderId="14" xfId="15" applyFont="1" applyBorder="1" applyAlignment="1">
      <alignment horizontal="center" vertical="center" wrapText="1"/>
      <protection/>
    </xf>
    <xf numFmtId="0" fontId="34" fillId="0" borderId="15" xfId="15" applyFont="1" applyBorder="1" applyAlignment="1">
      <alignment horizontal="center" vertical="center" wrapText="1"/>
      <protection/>
    </xf>
    <xf numFmtId="0" fontId="30" fillId="0" borderId="14" xfId="94" applyFont="1" applyBorder="1" applyAlignment="1">
      <alignment horizontal="center" vertical="center" wrapText="1"/>
      <protection/>
    </xf>
    <xf numFmtId="0" fontId="30" fillId="0" borderId="15" xfId="94" applyFont="1" applyBorder="1" applyAlignment="1">
      <alignment horizontal="center" vertical="center" wrapText="1"/>
      <protection/>
    </xf>
    <xf numFmtId="0" fontId="33" fillId="0" borderId="0" xfId="15" applyFont="1" applyAlignment="1">
      <alignment horizontal="center"/>
      <protection/>
    </xf>
    <xf numFmtId="0" fontId="32" fillId="0" borderId="16" xfId="15" applyFont="1" applyBorder="1" applyAlignment="1">
      <alignment horizontal="center" vertical="center" wrapText="1"/>
      <protection/>
    </xf>
    <xf numFmtId="0" fontId="8" fillId="0" borderId="10" xfId="95" applyFont="1" applyBorder="1" applyAlignment="1">
      <alignment horizontal="center" vertical="center" wrapText="1"/>
      <protection/>
    </xf>
    <xf numFmtId="0" fontId="8" fillId="0" borderId="10" xfId="95" applyFont="1" applyBorder="1" applyAlignment="1">
      <alignment horizontal="center" vertical="center" wrapText="1"/>
      <protection/>
    </xf>
    <xf numFmtId="193" fontId="8" fillId="0" borderId="10" xfId="95" applyNumberFormat="1" applyFont="1" applyBorder="1" applyAlignment="1">
      <alignment horizontal="center" vertical="center" wrapText="1"/>
      <protection/>
    </xf>
    <xf numFmtId="0" fontId="30" fillId="0" borderId="10" xfId="95" applyFont="1" applyBorder="1" applyAlignment="1">
      <alignment horizontal="center" vertical="center"/>
      <protection/>
    </xf>
    <xf numFmtId="0" fontId="30" fillId="0" borderId="10" xfId="95" applyFont="1" applyBorder="1" applyAlignment="1">
      <alignment horizontal="center" vertical="center"/>
      <protection/>
    </xf>
    <xf numFmtId="0" fontId="39" fillId="0" borderId="16" xfId="95" applyFont="1" applyBorder="1" applyAlignment="1">
      <alignment horizontal="center" vertical="center"/>
      <protection/>
    </xf>
  </cellXfs>
  <cellStyles count="1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3合肥市创新型企业奖励" xfId="16"/>
    <cellStyle name="_ET_STYLE_NoName_00_" xfId="17"/>
    <cellStyle name="_ET_STYLE_NoName_00__2013专利产业化" xfId="18"/>
    <cellStyle name="_ET_STYLE_NoName_00__给中心2014.3研发设备补助项目(含备注) " xfId="19"/>
    <cellStyle name="_ET_STYLE_NoName_00__下半年产业化 （专家审核）" xfId="20"/>
    <cellStyle name="_ET_STYLE_NoName_00__仪器补贴" xfId="21"/>
    <cellStyle name="_发明专利奖励一览表" xfId="22"/>
    <cellStyle name="20% - 輔色1" xfId="23"/>
    <cellStyle name="20% - 輔色2" xfId="24"/>
    <cellStyle name="20% - 輔色3" xfId="25"/>
    <cellStyle name="20% - 輔色4" xfId="26"/>
    <cellStyle name="20% - 輔色5" xfId="27"/>
    <cellStyle name="20% - 輔色6" xfId="28"/>
    <cellStyle name="20% - 强调文字颜色 1" xfId="29"/>
    <cellStyle name="20% - 强调文字颜色 2" xfId="30"/>
    <cellStyle name="20% - 强调文字颜色 3" xfId="31"/>
    <cellStyle name="20% - 强调文字颜色 4" xfId="32"/>
    <cellStyle name="20% - 强调文字颜色 5" xfId="33"/>
    <cellStyle name="20% - 强调文字颜色 6" xfId="34"/>
    <cellStyle name="40% - 輔色1" xfId="35"/>
    <cellStyle name="40% - 輔色2" xfId="36"/>
    <cellStyle name="40% - 輔色3" xfId="37"/>
    <cellStyle name="40% - 輔色4" xfId="38"/>
    <cellStyle name="40% - 輔色5" xfId="39"/>
    <cellStyle name="40% - 輔色6" xfId="40"/>
    <cellStyle name="40% - 强调文字颜色 1" xfId="41"/>
    <cellStyle name="40% - 强调文字颜色 2" xfId="42"/>
    <cellStyle name="40% - 强调文字颜色 3" xfId="43"/>
    <cellStyle name="40% - 强调文字颜色 4" xfId="44"/>
    <cellStyle name="40% - 强调文字颜色 5" xfId="45"/>
    <cellStyle name="40% - 强调文字颜色 6" xfId="46"/>
    <cellStyle name="60% - 輔色1" xfId="47"/>
    <cellStyle name="60% - 輔色2" xfId="48"/>
    <cellStyle name="60% - 輔色3" xfId="49"/>
    <cellStyle name="60% - 輔色4" xfId="50"/>
    <cellStyle name="60% - 輔色5" xfId="51"/>
    <cellStyle name="60% - 輔色6" xfId="52"/>
    <cellStyle name="60% - 强调文字颜色 1" xfId="53"/>
    <cellStyle name="60% - 强调文字颜色 2" xfId="54"/>
    <cellStyle name="60% - 强调文字颜色 3" xfId="55"/>
    <cellStyle name="60% - 强调文字颜色 4" xfId="56"/>
    <cellStyle name="60% - 强调文字颜色 5" xfId="57"/>
    <cellStyle name="60% - 强调文字颜色 6" xfId="58"/>
    <cellStyle name="ColLevel_0" xfId="59"/>
    <cellStyle name="RowLevel_0" xfId="60"/>
    <cellStyle name="Percent" xfId="61"/>
    <cellStyle name="備註" xfId="62"/>
    <cellStyle name="标题" xfId="63"/>
    <cellStyle name="标题 1" xfId="64"/>
    <cellStyle name="标题 2" xfId="65"/>
    <cellStyle name="标题 3" xfId="66"/>
    <cellStyle name="标题 4" xfId="67"/>
    <cellStyle name="標題" xfId="68"/>
    <cellStyle name="標題 1" xfId="69"/>
    <cellStyle name="標題 2" xfId="70"/>
    <cellStyle name="標題 3" xfId="71"/>
    <cellStyle name="標題 4" xfId="72"/>
    <cellStyle name="差" xfId="73"/>
    <cellStyle name="差_给中心2014.3研发设备补助项目(含备注) " xfId="74"/>
    <cellStyle name="差_仪器补贴" xfId="75"/>
    <cellStyle name="常规 11" xfId="76"/>
    <cellStyle name="常规 2" xfId="77"/>
    <cellStyle name="常规 3" xfId="78"/>
    <cellStyle name="常规 4" xfId="79"/>
    <cellStyle name="常规 5" xfId="80"/>
    <cellStyle name="常规_2014年3月标准兑现审核表" xfId="81"/>
    <cellStyle name="常规_2014年3月份政策兑现资金表（第16条：高新技术企业奖励）-2014-6-4传雷" xfId="82"/>
    <cellStyle name="常规_2014年4月兑现政策审核表——专家评审结果（最新）" xfId="83"/>
    <cellStyle name="常规_2014年4月兑现政策审核表专家评审结果（最新）0605" xfId="84"/>
    <cellStyle name="常规_2014年4月政策兑现2014.5.22 -定国合处" xfId="85"/>
    <cellStyle name="常规_2014上半年政策兑现申报表 (定)-平台处" xfId="86"/>
    <cellStyle name="常规_20-科技专项" xfId="87"/>
    <cellStyle name="常规_Sheet1" xfId="88"/>
    <cellStyle name="常规_Sheet1_1" xfId="89"/>
    <cellStyle name="常规_Sheet1_1_2013专利产业化" xfId="90"/>
    <cellStyle name="常规_Sheet1_1_2014上半年政策兑现申报表 (定)-平台处" xfId="91"/>
    <cellStyle name="常规_Sheet1_2013专利产业化" xfId="92"/>
    <cellStyle name="常规_Sheet1_2014年3月政策兑现初审表汇总" xfId="93"/>
    <cellStyle name="常规_发明专利奖励一览表" xfId="94"/>
    <cellStyle name="常规_附表1" xfId="95"/>
    <cellStyle name="常规_高新处政策兑现申报审核表2013-7-30" xfId="96"/>
    <cellStyle name="常规_给中心2014.3研发设备补助项目(含备注) " xfId="97"/>
    <cellStyle name="常规_合肥市技术合同奖励兑现申报2014(新)" xfId="98"/>
    <cellStyle name="常规_计财处兑现表-2014.3" xfId="99"/>
    <cellStyle name="常规_申报表-凌磊(1)" xfId="100"/>
    <cellStyle name="常规_申报表-总表" xfId="101"/>
    <cellStyle name="常规_仪器补贴" xfId="102"/>
    <cellStyle name="Hyperlink" xfId="103"/>
    <cellStyle name="輔色1" xfId="104"/>
    <cellStyle name="輔色2" xfId="105"/>
    <cellStyle name="輔色3" xfId="106"/>
    <cellStyle name="輔色4" xfId="107"/>
    <cellStyle name="輔色5" xfId="108"/>
    <cellStyle name="輔色6" xfId="109"/>
    <cellStyle name="好" xfId="110"/>
    <cellStyle name="好_2012年3月政策兑现申报表" xfId="111"/>
    <cellStyle name="好_给中心2014.3研发设备补助项目(含备注) " xfId="112"/>
    <cellStyle name="好_仪器补贴" xfId="113"/>
    <cellStyle name="合計" xfId="114"/>
    <cellStyle name="壞" xfId="115"/>
    <cellStyle name="汇总" xfId="116"/>
    <cellStyle name="Currency" xfId="117"/>
    <cellStyle name="Currency [0]" xfId="118"/>
    <cellStyle name="计算" xfId="119"/>
    <cellStyle name="計算方式" xfId="120"/>
    <cellStyle name="检查单元格" xfId="121"/>
    <cellStyle name="檢查儲存格" xfId="122"/>
    <cellStyle name="解释性文本" xfId="123"/>
    <cellStyle name="警告文本" xfId="124"/>
    <cellStyle name="警告文字" xfId="125"/>
    <cellStyle name="連結的儲存格" xfId="126"/>
    <cellStyle name="链接单元格" xfId="127"/>
    <cellStyle name="Comma" xfId="128"/>
    <cellStyle name="千位分隔 2" xfId="129"/>
    <cellStyle name="千位分隔 3" xfId="130"/>
    <cellStyle name="千位分隔 4" xfId="131"/>
    <cellStyle name="千位分隔 5" xfId="132"/>
    <cellStyle name="千位分隔 6" xfId="133"/>
    <cellStyle name="千位分隔 7" xfId="134"/>
    <cellStyle name="Comma [0]" xfId="135"/>
    <cellStyle name="强调文字颜色 1" xfId="136"/>
    <cellStyle name="强调文字颜色 2" xfId="137"/>
    <cellStyle name="强调文字颜色 3" xfId="138"/>
    <cellStyle name="强调文字颜色 4" xfId="139"/>
    <cellStyle name="强调文字颜色 5" xfId="140"/>
    <cellStyle name="强调文字颜色 6" xfId="141"/>
    <cellStyle name="适中" xfId="142"/>
    <cellStyle name="输出" xfId="143"/>
    <cellStyle name="输入" xfId="144"/>
    <cellStyle name="輸出" xfId="145"/>
    <cellStyle name="輸入" xfId="146"/>
    <cellStyle name="說明文字" xfId="147"/>
    <cellStyle name="一般 2" xfId="148"/>
    <cellStyle name="一般 2 10" xfId="149"/>
    <cellStyle name="一般 2 11" xfId="150"/>
    <cellStyle name="一般 2 12" xfId="151"/>
    <cellStyle name="一般 2 13" xfId="152"/>
    <cellStyle name="一般 2 2" xfId="153"/>
    <cellStyle name="一般 2 2 2" xfId="154"/>
    <cellStyle name="一般 2 3" xfId="155"/>
    <cellStyle name="一般 2 4" xfId="156"/>
    <cellStyle name="一般 2 5" xfId="157"/>
    <cellStyle name="一般 2 6" xfId="158"/>
    <cellStyle name="一般 2 7" xfId="159"/>
    <cellStyle name="一般 2 8" xfId="160"/>
    <cellStyle name="一般 2 9" xfId="161"/>
    <cellStyle name="一般 3" xfId="162"/>
    <cellStyle name="一般 4" xfId="163"/>
    <cellStyle name="一般 5" xfId="164"/>
    <cellStyle name="一般 6" xfId="165"/>
    <cellStyle name="Followed Hyperlink" xfId="166"/>
    <cellStyle name="中等" xfId="167"/>
    <cellStyle name="注释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197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3228975" y="3738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3228975" y="3738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3228975" y="3738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3228975" y="3738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76200" cy="219075"/>
    <xdr:sp>
      <xdr:nvSpPr>
        <xdr:cNvPr id="5" name="TextBox 5"/>
        <xdr:cNvSpPr txBox="1">
          <a:spLocks noChangeArrowheads="1"/>
        </xdr:cNvSpPr>
      </xdr:nvSpPr>
      <xdr:spPr>
        <a:xfrm>
          <a:off x="3228975" y="3738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197</xdr:row>
      <xdr:rowOff>0</xdr:rowOff>
    </xdr:from>
    <xdr:ext cx="76200" cy="219075"/>
    <xdr:sp>
      <xdr:nvSpPr>
        <xdr:cNvPr id="6" name="TextBox 6"/>
        <xdr:cNvSpPr txBox="1">
          <a:spLocks noChangeArrowheads="1"/>
        </xdr:cNvSpPr>
      </xdr:nvSpPr>
      <xdr:spPr>
        <a:xfrm>
          <a:off x="3228975" y="3738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76200" cy="219075"/>
    <xdr:sp>
      <xdr:nvSpPr>
        <xdr:cNvPr id="7" name="TextBox 7"/>
        <xdr:cNvSpPr txBox="1">
          <a:spLocks noChangeArrowheads="1"/>
        </xdr:cNvSpPr>
      </xdr:nvSpPr>
      <xdr:spPr>
        <a:xfrm>
          <a:off x="3228975" y="31232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8"/>
  <sheetViews>
    <sheetView tabSelected="1" workbookViewId="0" topLeftCell="A179">
      <selection activeCell="A232" sqref="A232:E232"/>
    </sheetView>
  </sheetViews>
  <sheetFormatPr defaultColWidth="9.00390625" defaultRowHeight="14.25"/>
  <cols>
    <col min="1" max="1" width="6.375" style="2" customWidth="1"/>
    <col min="2" max="2" width="36.00390625" style="2" customWidth="1"/>
    <col min="3" max="3" width="59.00390625" style="2" customWidth="1"/>
    <col min="4" max="4" width="9.875" style="2" customWidth="1"/>
    <col min="5" max="5" width="9.375" style="2" customWidth="1"/>
    <col min="6" max="16384" width="9.00390625" style="1" customWidth="1"/>
  </cols>
  <sheetData>
    <row r="1" spans="1:5" ht="31.5" customHeight="1">
      <c r="A1" s="104" t="s">
        <v>434</v>
      </c>
      <c r="B1" s="104"/>
      <c r="C1" s="104"/>
      <c r="D1" s="104"/>
      <c r="E1" s="104"/>
    </row>
    <row r="2" spans="1:5" ht="27.75" customHeight="1">
      <c r="A2" s="105" t="s">
        <v>445</v>
      </c>
      <c r="B2" s="105"/>
      <c r="C2" s="105"/>
      <c r="D2" s="105"/>
      <c r="E2" s="105"/>
    </row>
    <row r="3" spans="1:5" s="78" customFormat="1" ht="24">
      <c r="A3" s="10" t="s">
        <v>710</v>
      </c>
      <c r="B3" s="10" t="s">
        <v>433</v>
      </c>
      <c r="C3" s="10" t="s">
        <v>601</v>
      </c>
      <c r="D3" s="10" t="s">
        <v>711</v>
      </c>
      <c r="E3" s="10" t="s">
        <v>712</v>
      </c>
    </row>
    <row r="4" spans="1:5" s="78" customFormat="1" ht="12">
      <c r="A4" s="6">
        <v>1</v>
      </c>
      <c r="B4" s="79" t="s">
        <v>718</v>
      </c>
      <c r="C4" s="79" t="s">
        <v>610</v>
      </c>
      <c r="D4" s="80">
        <v>225.92</v>
      </c>
      <c r="E4" s="81">
        <v>95.76</v>
      </c>
    </row>
    <row r="5" spans="1:5" s="78" customFormat="1" ht="12">
      <c r="A5" s="6">
        <v>2</v>
      </c>
      <c r="B5" s="79" t="s">
        <v>676</v>
      </c>
      <c r="C5" s="79" t="s">
        <v>611</v>
      </c>
      <c r="D5" s="80">
        <v>582.46</v>
      </c>
      <c r="E5" s="81">
        <v>163.09</v>
      </c>
    </row>
    <row r="6" spans="1:5" s="78" customFormat="1" ht="12">
      <c r="A6" s="6">
        <v>3</v>
      </c>
      <c r="B6" s="79" t="s">
        <v>671</v>
      </c>
      <c r="C6" s="79" t="s">
        <v>612</v>
      </c>
      <c r="D6" s="80">
        <v>115.322</v>
      </c>
      <c r="E6" s="81">
        <v>49.37</v>
      </c>
    </row>
    <row r="7" spans="1:5" s="78" customFormat="1" ht="12">
      <c r="A7" s="6">
        <v>4</v>
      </c>
      <c r="B7" s="77" t="s">
        <v>708</v>
      </c>
      <c r="C7" s="77" t="s">
        <v>613</v>
      </c>
      <c r="D7" s="76">
        <v>72.03800000000001</v>
      </c>
      <c r="E7" s="82">
        <v>60.04</v>
      </c>
    </row>
    <row r="8" spans="1:5" s="78" customFormat="1" ht="12">
      <c r="A8" s="6">
        <v>5</v>
      </c>
      <c r="B8" s="77" t="s">
        <v>648</v>
      </c>
      <c r="C8" s="77" t="s">
        <v>614</v>
      </c>
      <c r="D8" s="80">
        <v>39.676</v>
      </c>
      <c r="E8" s="81">
        <v>32.82</v>
      </c>
    </row>
    <row r="9" spans="1:5" s="78" customFormat="1" ht="12">
      <c r="A9" s="6">
        <v>6</v>
      </c>
      <c r="B9" s="79" t="s">
        <v>615</v>
      </c>
      <c r="C9" s="79" t="s">
        <v>616</v>
      </c>
      <c r="D9" s="80">
        <v>38.291999999999994</v>
      </c>
      <c r="E9" s="81">
        <v>18.29</v>
      </c>
    </row>
    <row r="10" spans="1:5" s="78" customFormat="1" ht="12">
      <c r="A10" s="6">
        <v>7</v>
      </c>
      <c r="B10" s="79" t="s">
        <v>617</v>
      </c>
      <c r="C10" s="79" t="s">
        <v>618</v>
      </c>
      <c r="D10" s="80">
        <v>89.054</v>
      </c>
      <c r="E10" s="81">
        <v>8.21</v>
      </c>
    </row>
    <row r="11" spans="1:5" s="78" customFormat="1" ht="12">
      <c r="A11" s="6">
        <v>8</v>
      </c>
      <c r="B11" s="77" t="s">
        <v>720</v>
      </c>
      <c r="C11" s="77" t="s">
        <v>619</v>
      </c>
      <c r="D11" s="80">
        <v>160</v>
      </c>
      <c r="E11" s="81">
        <v>71.34</v>
      </c>
    </row>
    <row r="12" spans="1:5" s="78" customFormat="1" ht="12">
      <c r="A12" s="6">
        <v>9</v>
      </c>
      <c r="B12" s="79" t="s">
        <v>697</v>
      </c>
      <c r="C12" s="79" t="s">
        <v>620</v>
      </c>
      <c r="D12" s="80">
        <v>126.24600000000001</v>
      </c>
      <c r="E12" s="81">
        <v>86.25</v>
      </c>
    </row>
    <row r="13" spans="1:5" s="3" customFormat="1" ht="28.5" customHeight="1">
      <c r="A13" s="96" t="s">
        <v>450</v>
      </c>
      <c r="B13" s="96"/>
      <c r="C13" s="96"/>
      <c r="D13" s="96"/>
      <c r="E13" s="96"/>
    </row>
    <row r="14" spans="1:5" s="12" customFormat="1" ht="24">
      <c r="A14" s="10" t="s">
        <v>710</v>
      </c>
      <c r="B14" s="10" t="s">
        <v>716</v>
      </c>
      <c r="C14" s="10" t="s">
        <v>601</v>
      </c>
      <c r="D14" s="10" t="s">
        <v>711</v>
      </c>
      <c r="E14" s="10" t="s">
        <v>712</v>
      </c>
    </row>
    <row r="15" spans="1:5" s="12" customFormat="1" ht="14.25">
      <c r="A15" s="76">
        <v>1</v>
      </c>
      <c r="B15" s="77" t="s">
        <v>733</v>
      </c>
      <c r="C15" s="77" t="s">
        <v>435</v>
      </c>
      <c r="D15" s="76">
        <v>190</v>
      </c>
      <c r="E15" s="76">
        <v>95</v>
      </c>
    </row>
    <row r="16" spans="1:5" ht="21">
      <c r="A16" s="105" t="s">
        <v>448</v>
      </c>
      <c r="B16" s="105"/>
      <c r="C16" s="105"/>
      <c r="D16" s="105"/>
      <c r="E16" s="105"/>
    </row>
    <row r="17" spans="1:5" s="16" customFormat="1" ht="24">
      <c r="A17" s="10" t="s">
        <v>710</v>
      </c>
      <c r="B17" s="10" t="s">
        <v>716</v>
      </c>
      <c r="C17" s="10" t="s">
        <v>601</v>
      </c>
      <c r="D17" s="10" t="s">
        <v>711</v>
      </c>
      <c r="E17" s="10" t="s">
        <v>712</v>
      </c>
    </row>
    <row r="18" spans="1:5" s="46" customFormat="1" ht="13.5">
      <c r="A18" s="6">
        <v>1</v>
      </c>
      <c r="B18" s="69" t="s">
        <v>447</v>
      </c>
      <c r="C18" s="71" t="s">
        <v>621</v>
      </c>
      <c r="D18" s="72">
        <v>130</v>
      </c>
      <c r="E18" s="69">
        <v>130</v>
      </c>
    </row>
    <row r="19" spans="1:5" s="46" customFormat="1" ht="13.5">
      <c r="A19" s="6">
        <v>2</v>
      </c>
      <c r="B19" s="69" t="s">
        <v>622</v>
      </c>
      <c r="C19" s="69" t="s">
        <v>623</v>
      </c>
      <c r="D19" s="73">
        <v>200</v>
      </c>
      <c r="E19" s="69">
        <v>200</v>
      </c>
    </row>
    <row r="20" spans="1:5" s="46" customFormat="1" ht="27.75" customHeight="1">
      <c r="A20" s="6">
        <v>3</v>
      </c>
      <c r="B20" s="69" t="s">
        <v>742</v>
      </c>
      <c r="C20" s="69" t="s">
        <v>624</v>
      </c>
      <c r="D20" s="73">
        <v>120</v>
      </c>
      <c r="E20" s="69">
        <v>120</v>
      </c>
    </row>
    <row r="21" spans="1:5" s="46" customFormat="1" ht="13.5">
      <c r="A21" s="6">
        <v>4</v>
      </c>
      <c r="B21" s="69" t="s">
        <v>577</v>
      </c>
      <c r="C21" s="69" t="s">
        <v>625</v>
      </c>
      <c r="D21" s="73">
        <v>170</v>
      </c>
      <c r="E21" s="69">
        <v>170</v>
      </c>
    </row>
    <row r="22" spans="1:5" s="46" customFormat="1" ht="13.5">
      <c r="A22" s="6">
        <v>5</v>
      </c>
      <c r="B22" s="69" t="s">
        <v>555</v>
      </c>
      <c r="C22" s="69" t="s">
        <v>626</v>
      </c>
      <c r="D22" s="73">
        <v>120</v>
      </c>
      <c r="E22" s="69">
        <v>120</v>
      </c>
    </row>
    <row r="23" spans="1:5" s="46" customFormat="1" ht="13.5">
      <c r="A23" s="6">
        <v>6</v>
      </c>
      <c r="B23" s="69" t="s">
        <v>627</v>
      </c>
      <c r="C23" s="69" t="s">
        <v>628</v>
      </c>
      <c r="D23" s="73">
        <v>130</v>
      </c>
      <c r="E23" s="69">
        <v>130</v>
      </c>
    </row>
    <row r="24" spans="1:5" s="46" customFormat="1" ht="13.5">
      <c r="A24" s="6">
        <v>7</v>
      </c>
      <c r="B24" s="70" t="s">
        <v>657</v>
      </c>
      <c r="C24" s="70" t="s">
        <v>629</v>
      </c>
      <c r="D24" s="74">
        <v>80</v>
      </c>
      <c r="E24" s="70">
        <v>47.5</v>
      </c>
    </row>
    <row r="25" spans="1:5" s="46" customFormat="1" ht="24">
      <c r="A25" s="6">
        <v>8</v>
      </c>
      <c r="B25" s="70" t="s">
        <v>585</v>
      </c>
      <c r="C25" s="70" t="s">
        <v>630</v>
      </c>
      <c r="D25" s="75">
        <v>164.21</v>
      </c>
      <c r="E25" s="70">
        <v>164.21</v>
      </c>
    </row>
    <row r="26" spans="1:5" s="46" customFormat="1" ht="13.5">
      <c r="A26" s="6">
        <v>9</v>
      </c>
      <c r="B26" s="70" t="s">
        <v>669</v>
      </c>
      <c r="C26" s="70" t="s">
        <v>631</v>
      </c>
      <c r="D26" s="75">
        <v>45.5</v>
      </c>
      <c r="E26" s="70">
        <v>45.5</v>
      </c>
    </row>
    <row r="27" spans="1:5" s="46" customFormat="1" ht="13.5">
      <c r="A27" s="6">
        <v>10</v>
      </c>
      <c r="B27" s="70" t="s">
        <v>632</v>
      </c>
      <c r="C27" s="70" t="s">
        <v>633</v>
      </c>
      <c r="D27" s="75">
        <v>10</v>
      </c>
      <c r="E27" s="70">
        <v>10</v>
      </c>
    </row>
    <row r="28" spans="1:5" s="46" customFormat="1" ht="13.5">
      <c r="A28" s="6">
        <v>11</v>
      </c>
      <c r="B28" s="70" t="s">
        <v>634</v>
      </c>
      <c r="C28" s="70" t="s">
        <v>635</v>
      </c>
      <c r="D28" s="75">
        <v>10</v>
      </c>
      <c r="E28" s="70">
        <v>10</v>
      </c>
    </row>
    <row r="29" spans="1:5" s="3" customFormat="1" ht="29.25" customHeight="1">
      <c r="A29" s="96" t="s">
        <v>449</v>
      </c>
      <c r="B29" s="96"/>
      <c r="C29" s="96"/>
      <c r="D29" s="96"/>
      <c r="E29" s="96"/>
    </row>
    <row r="30" spans="1:5" s="3" customFormat="1" ht="24">
      <c r="A30" s="10" t="s">
        <v>710</v>
      </c>
      <c r="B30" s="10" t="s">
        <v>716</v>
      </c>
      <c r="C30" s="10" t="s">
        <v>601</v>
      </c>
      <c r="D30" s="10" t="s">
        <v>711</v>
      </c>
      <c r="E30" s="10" t="s">
        <v>712</v>
      </c>
    </row>
    <row r="31" spans="1:5" s="3" customFormat="1" ht="15.75">
      <c r="A31" s="6">
        <v>1</v>
      </c>
      <c r="B31" s="53" t="s">
        <v>748</v>
      </c>
      <c r="C31" s="24" t="s">
        <v>749</v>
      </c>
      <c r="D31" s="24">
        <v>10</v>
      </c>
      <c r="E31" s="24">
        <v>10</v>
      </c>
    </row>
    <row r="32" spans="1:5" s="3" customFormat="1" ht="15.75">
      <c r="A32" s="6">
        <v>2</v>
      </c>
      <c r="B32" s="70" t="s">
        <v>6</v>
      </c>
      <c r="C32" s="24" t="s">
        <v>749</v>
      </c>
      <c r="D32" s="24">
        <v>10</v>
      </c>
      <c r="E32" s="24">
        <v>10</v>
      </c>
    </row>
    <row r="33" spans="1:5" s="3" customFormat="1" ht="15.75">
      <c r="A33" s="6">
        <v>3</v>
      </c>
      <c r="B33" s="92" t="s">
        <v>734</v>
      </c>
      <c r="C33" s="24" t="s">
        <v>749</v>
      </c>
      <c r="D33" s="24">
        <v>10</v>
      </c>
      <c r="E33" s="24">
        <v>10</v>
      </c>
    </row>
    <row r="34" spans="1:5" s="3" customFormat="1" ht="15.75">
      <c r="A34" s="6">
        <v>4</v>
      </c>
      <c r="B34" s="70" t="s">
        <v>604</v>
      </c>
      <c r="C34" s="24" t="s">
        <v>749</v>
      </c>
      <c r="D34" s="24">
        <v>10</v>
      </c>
      <c r="E34" s="24">
        <v>10</v>
      </c>
    </row>
    <row r="35" spans="1:5" s="3" customFormat="1" ht="15.75">
      <c r="A35" s="6">
        <v>5</v>
      </c>
      <c r="B35" s="70" t="s">
        <v>7</v>
      </c>
      <c r="C35" s="24" t="s">
        <v>749</v>
      </c>
      <c r="D35" s="24">
        <v>10</v>
      </c>
      <c r="E35" s="24">
        <v>10</v>
      </c>
    </row>
    <row r="36" spans="1:5" s="3" customFormat="1" ht="15.75">
      <c r="A36" s="6">
        <v>6</v>
      </c>
      <c r="B36" s="70" t="s">
        <v>8</v>
      </c>
      <c r="C36" s="24" t="s">
        <v>749</v>
      </c>
      <c r="D36" s="24">
        <v>10</v>
      </c>
      <c r="E36" s="24">
        <v>10</v>
      </c>
    </row>
    <row r="37" spans="1:5" s="3" customFormat="1" ht="15.75">
      <c r="A37" s="6">
        <v>7</v>
      </c>
      <c r="B37" s="92" t="s">
        <v>9</v>
      </c>
      <c r="C37" s="24" t="s">
        <v>749</v>
      </c>
      <c r="D37" s="24">
        <v>10</v>
      </c>
      <c r="E37" s="24">
        <v>10</v>
      </c>
    </row>
    <row r="38" spans="1:5" s="3" customFormat="1" ht="15.75">
      <c r="A38" s="6">
        <v>8</v>
      </c>
      <c r="B38" s="70" t="s">
        <v>10</v>
      </c>
      <c r="C38" s="24" t="s">
        <v>749</v>
      </c>
      <c r="D38" s="24">
        <v>10</v>
      </c>
      <c r="E38" s="24">
        <v>10</v>
      </c>
    </row>
    <row r="39" spans="1:5" s="3" customFormat="1" ht="15.75">
      <c r="A39" s="6">
        <v>9</v>
      </c>
      <c r="B39" s="69" t="s">
        <v>658</v>
      </c>
      <c r="C39" s="24" t="s">
        <v>749</v>
      </c>
      <c r="D39" s="24">
        <v>10</v>
      </c>
      <c r="E39" s="24">
        <v>10</v>
      </c>
    </row>
    <row r="40" spans="1:5" s="3" customFormat="1" ht="15.75">
      <c r="A40" s="6">
        <v>10</v>
      </c>
      <c r="B40" s="69" t="s">
        <v>11</v>
      </c>
      <c r="C40" s="24" t="s">
        <v>749</v>
      </c>
      <c r="D40" s="24">
        <v>10</v>
      </c>
      <c r="E40" s="24">
        <v>10</v>
      </c>
    </row>
    <row r="41" spans="1:5" s="3" customFormat="1" ht="15.75">
      <c r="A41" s="6">
        <v>11</v>
      </c>
      <c r="B41" s="70" t="s">
        <v>671</v>
      </c>
      <c r="C41" s="24" t="s">
        <v>749</v>
      </c>
      <c r="D41" s="24">
        <v>10</v>
      </c>
      <c r="E41" s="24">
        <v>10</v>
      </c>
    </row>
    <row r="42" spans="1:5" s="3" customFormat="1" ht="15.75">
      <c r="A42" s="6">
        <v>12</v>
      </c>
      <c r="B42" s="69" t="s">
        <v>12</v>
      </c>
      <c r="C42" s="24" t="s">
        <v>749</v>
      </c>
      <c r="D42" s="24">
        <v>10</v>
      </c>
      <c r="E42" s="24">
        <v>10</v>
      </c>
    </row>
    <row r="43" spans="1:5" s="3" customFormat="1" ht="15.75">
      <c r="A43" s="6">
        <v>13</v>
      </c>
      <c r="B43" s="70" t="s">
        <v>718</v>
      </c>
      <c r="C43" s="24" t="s">
        <v>749</v>
      </c>
      <c r="D43" s="24">
        <v>10</v>
      </c>
      <c r="E43" s="24">
        <v>10</v>
      </c>
    </row>
    <row r="44" spans="1:5" s="3" customFormat="1" ht="15.75">
      <c r="A44" s="6">
        <v>14</v>
      </c>
      <c r="B44" s="69" t="s">
        <v>13</v>
      </c>
      <c r="C44" s="24" t="s">
        <v>749</v>
      </c>
      <c r="D44" s="24">
        <v>10</v>
      </c>
      <c r="E44" s="24">
        <v>10</v>
      </c>
    </row>
    <row r="45" spans="1:5" s="3" customFormat="1" ht="15.75">
      <c r="A45" s="6">
        <v>15</v>
      </c>
      <c r="B45" s="93" t="s">
        <v>682</v>
      </c>
      <c r="C45" s="24" t="s">
        <v>749</v>
      </c>
      <c r="D45" s="24">
        <v>10</v>
      </c>
      <c r="E45" s="24">
        <v>10</v>
      </c>
    </row>
    <row r="46" spans="1:5" s="3" customFormat="1" ht="15.75">
      <c r="A46" s="6">
        <v>16</v>
      </c>
      <c r="B46" s="93" t="s">
        <v>14</v>
      </c>
      <c r="C46" s="24" t="s">
        <v>749</v>
      </c>
      <c r="D46" s="24">
        <v>10</v>
      </c>
      <c r="E46" s="24">
        <v>10</v>
      </c>
    </row>
    <row r="47" spans="1:5" s="3" customFormat="1" ht="15.75">
      <c r="A47" s="6">
        <v>17</v>
      </c>
      <c r="B47" s="69" t="s">
        <v>15</v>
      </c>
      <c r="C47" s="24" t="s">
        <v>749</v>
      </c>
      <c r="D47" s="24">
        <v>10</v>
      </c>
      <c r="E47" s="24">
        <v>10</v>
      </c>
    </row>
    <row r="48" spans="1:5" s="3" customFormat="1" ht="15.75">
      <c r="A48" s="6">
        <v>18</v>
      </c>
      <c r="B48" s="60" t="s">
        <v>16</v>
      </c>
      <c r="C48" s="24" t="s">
        <v>749</v>
      </c>
      <c r="D48" s="24">
        <v>10</v>
      </c>
      <c r="E48" s="24">
        <v>10</v>
      </c>
    </row>
    <row r="49" spans="1:5" s="3" customFormat="1" ht="15.75">
      <c r="A49" s="6">
        <v>19</v>
      </c>
      <c r="B49" s="69" t="s">
        <v>17</v>
      </c>
      <c r="C49" s="24" t="s">
        <v>749</v>
      </c>
      <c r="D49" s="24">
        <v>10</v>
      </c>
      <c r="E49" s="24">
        <v>10</v>
      </c>
    </row>
    <row r="50" spans="1:5" s="3" customFormat="1" ht="15.75">
      <c r="A50" s="6">
        <v>20</v>
      </c>
      <c r="B50" s="70" t="s">
        <v>18</v>
      </c>
      <c r="C50" s="24" t="s">
        <v>749</v>
      </c>
      <c r="D50" s="24">
        <v>10</v>
      </c>
      <c r="E50" s="24">
        <v>10</v>
      </c>
    </row>
    <row r="51" spans="1:5" s="3" customFormat="1" ht="15.75">
      <c r="A51" s="6">
        <v>21</v>
      </c>
      <c r="B51" s="70" t="s">
        <v>586</v>
      </c>
      <c r="C51" s="24" t="s">
        <v>749</v>
      </c>
      <c r="D51" s="24">
        <v>10</v>
      </c>
      <c r="E51" s="24">
        <v>10</v>
      </c>
    </row>
    <row r="52" spans="1:5" s="3" customFormat="1" ht="15.75">
      <c r="A52" s="6">
        <v>22</v>
      </c>
      <c r="B52" s="93" t="s">
        <v>638</v>
      </c>
      <c r="C52" s="24" t="s">
        <v>749</v>
      </c>
      <c r="D52" s="24">
        <v>10</v>
      </c>
      <c r="E52" s="24">
        <v>10</v>
      </c>
    </row>
    <row r="53" spans="1:5" s="3" customFormat="1" ht="15.75">
      <c r="A53" s="6">
        <v>23</v>
      </c>
      <c r="B53" s="70" t="s">
        <v>583</v>
      </c>
      <c r="C53" s="24" t="s">
        <v>749</v>
      </c>
      <c r="D53" s="24">
        <v>10</v>
      </c>
      <c r="E53" s="24">
        <v>10</v>
      </c>
    </row>
    <row r="54" spans="1:5" s="3" customFormat="1" ht="15.75">
      <c r="A54" s="6">
        <v>24</v>
      </c>
      <c r="B54" s="69" t="s">
        <v>19</v>
      </c>
      <c r="C54" s="24" t="s">
        <v>749</v>
      </c>
      <c r="D54" s="24">
        <v>10</v>
      </c>
      <c r="E54" s="24">
        <v>10</v>
      </c>
    </row>
    <row r="55" spans="1:5" s="3" customFormat="1" ht="15.75">
      <c r="A55" s="6">
        <v>25</v>
      </c>
      <c r="B55" s="60" t="s">
        <v>20</v>
      </c>
      <c r="C55" s="24" t="s">
        <v>749</v>
      </c>
      <c r="D55" s="24">
        <v>10</v>
      </c>
      <c r="E55" s="24">
        <v>10</v>
      </c>
    </row>
    <row r="56" spans="1:5" s="3" customFormat="1" ht="15.75">
      <c r="A56" s="6">
        <v>26</v>
      </c>
      <c r="B56" s="60" t="s">
        <v>21</v>
      </c>
      <c r="C56" s="24" t="s">
        <v>749</v>
      </c>
      <c r="D56" s="24">
        <v>10</v>
      </c>
      <c r="E56" s="24">
        <v>10</v>
      </c>
    </row>
    <row r="57" spans="1:5" s="3" customFormat="1" ht="15.75">
      <c r="A57" s="6">
        <v>27</v>
      </c>
      <c r="B57" s="70" t="s">
        <v>22</v>
      </c>
      <c r="C57" s="24" t="s">
        <v>749</v>
      </c>
      <c r="D57" s="24">
        <v>10</v>
      </c>
      <c r="E57" s="24">
        <v>10</v>
      </c>
    </row>
    <row r="58" spans="1:5" s="3" customFormat="1" ht="15.75">
      <c r="A58" s="6">
        <v>28</v>
      </c>
      <c r="B58" s="70" t="s">
        <v>23</v>
      </c>
      <c r="C58" s="24" t="s">
        <v>749</v>
      </c>
      <c r="D58" s="24">
        <v>10</v>
      </c>
      <c r="E58" s="24">
        <v>10</v>
      </c>
    </row>
    <row r="59" spans="1:5" ht="21">
      <c r="A59" s="96" t="s">
        <v>589</v>
      </c>
      <c r="B59" s="96"/>
      <c r="C59" s="96"/>
      <c r="D59" s="96"/>
      <c r="E59" s="96"/>
    </row>
    <row r="60" spans="1:5" s="12" customFormat="1" ht="24">
      <c r="A60" s="14" t="s">
        <v>714</v>
      </c>
      <c r="B60" s="14" t="s">
        <v>715</v>
      </c>
      <c r="C60" s="14" t="s">
        <v>731</v>
      </c>
      <c r="D60" s="10" t="s">
        <v>711</v>
      </c>
      <c r="E60" s="10" t="s">
        <v>712</v>
      </c>
    </row>
    <row r="61" spans="1:5" s="12" customFormat="1" ht="14.25">
      <c r="A61" s="4">
        <v>1</v>
      </c>
      <c r="B61" s="68" t="s">
        <v>750</v>
      </c>
      <c r="C61" s="68" t="s">
        <v>637</v>
      </c>
      <c r="D61" s="68">
        <v>10</v>
      </c>
      <c r="E61" s="68">
        <v>10</v>
      </c>
    </row>
    <row r="62" spans="1:5" s="12" customFormat="1" ht="14.25">
      <c r="A62" s="4">
        <v>2</v>
      </c>
      <c r="B62" s="68" t="s">
        <v>707</v>
      </c>
      <c r="C62" s="68" t="s">
        <v>0</v>
      </c>
      <c r="D62" s="68">
        <v>30</v>
      </c>
      <c r="E62" s="68">
        <v>30</v>
      </c>
    </row>
    <row r="63" spans="1:5" s="12" customFormat="1" ht="14.25">
      <c r="A63" s="4">
        <v>3</v>
      </c>
      <c r="B63" s="68" t="s">
        <v>707</v>
      </c>
      <c r="C63" s="68" t="s">
        <v>1</v>
      </c>
      <c r="D63" s="68">
        <v>30</v>
      </c>
      <c r="E63" s="68">
        <v>30</v>
      </c>
    </row>
    <row r="64" spans="1:5" s="12" customFormat="1" ht="14.25">
      <c r="A64" s="4">
        <v>4</v>
      </c>
      <c r="B64" s="68" t="s">
        <v>732</v>
      </c>
      <c r="C64" s="68" t="s">
        <v>2</v>
      </c>
      <c r="D64" s="68">
        <v>10</v>
      </c>
      <c r="E64" s="68">
        <v>10</v>
      </c>
    </row>
    <row r="65" spans="1:5" s="12" customFormat="1" ht="14.25">
      <c r="A65" s="4">
        <v>5</v>
      </c>
      <c r="B65" s="68" t="s">
        <v>717</v>
      </c>
      <c r="C65" s="68" t="s">
        <v>3</v>
      </c>
      <c r="D65" s="68">
        <v>30</v>
      </c>
      <c r="E65" s="68">
        <v>10</v>
      </c>
    </row>
    <row r="66" spans="1:5" s="12" customFormat="1" ht="14.25">
      <c r="A66" s="4">
        <v>6</v>
      </c>
      <c r="B66" s="68" t="s">
        <v>717</v>
      </c>
      <c r="C66" s="68" t="s">
        <v>4</v>
      </c>
      <c r="D66" s="68">
        <v>10</v>
      </c>
      <c r="E66" s="68">
        <v>10</v>
      </c>
    </row>
    <row r="67" spans="1:5" s="12" customFormat="1" ht="14.25">
      <c r="A67" s="4">
        <v>7</v>
      </c>
      <c r="B67" s="68" t="s">
        <v>636</v>
      </c>
      <c r="C67" s="68" t="s">
        <v>5</v>
      </c>
      <c r="D67" s="68">
        <v>10</v>
      </c>
      <c r="E67" s="68">
        <v>10</v>
      </c>
    </row>
    <row r="68" spans="1:5" ht="21">
      <c r="A68" s="96" t="s">
        <v>588</v>
      </c>
      <c r="B68" s="96"/>
      <c r="C68" s="96"/>
      <c r="D68" s="96"/>
      <c r="E68" s="96"/>
    </row>
    <row r="69" spans="1:5" s="12" customFormat="1" ht="24">
      <c r="A69" s="11" t="s">
        <v>714</v>
      </c>
      <c r="B69" s="11" t="s">
        <v>641</v>
      </c>
      <c r="C69" s="11" t="s">
        <v>713</v>
      </c>
      <c r="D69" s="10" t="s">
        <v>639</v>
      </c>
      <c r="E69" s="10" t="s">
        <v>640</v>
      </c>
    </row>
    <row r="70" spans="1:5" s="12" customFormat="1" ht="14.25">
      <c r="A70" s="4">
        <v>1</v>
      </c>
      <c r="B70" s="66" t="s">
        <v>24</v>
      </c>
      <c r="C70" s="25" t="s">
        <v>28</v>
      </c>
      <c r="D70" s="27">
        <v>30</v>
      </c>
      <c r="E70" s="27">
        <v>30</v>
      </c>
    </row>
    <row r="71" spans="1:5" s="12" customFormat="1" ht="14.25">
      <c r="A71" s="4">
        <v>2</v>
      </c>
      <c r="B71" s="66" t="s">
        <v>25</v>
      </c>
      <c r="C71" s="25" t="s">
        <v>28</v>
      </c>
      <c r="D71" s="27">
        <v>30</v>
      </c>
      <c r="E71" s="27">
        <v>30</v>
      </c>
    </row>
    <row r="72" spans="1:5" s="12" customFormat="1" ht="14.25">
      <c r="A72" s="4">
        <v>3</v>
      </c>
      <c r="B72" s="66" t="s">
        <v>25</v>
      </c>
      <c r="C72" s="25" t="s">
        <v>28</v>
      </c>
      <c r="D72" s="27">
        <v>30</v>
      </c>
      <c r="E72" s="27">
        <v>30</v>
      </c>
    </row>
    <row r="73" spans="1:5" s="12" customFormat="1" ht="14.25">
      <c r="A73" s="4">
        <v>4</v>
      </c>
      <c r="B73" s="66" t="s">
        <v>726</v>
      </c>
      <c r="C73" s="25" t="s">
        <v>29</v>
      </c>
      <c r="D73" s="27">
        <v>10</v>
      </c>
      <c r="E73" s="27">
        <v>10</v>
      </c>
    </row>
    <row r="74" spans="1:5" s="12" customFormat="1" ht="14.25">
      <c r="A74" s="4">
        <v>5</v>
      </c>
      <c r="B74" s="66" t="s">
        <v>722</v>
      </c>
      <c r="C74" s="25" t="s">
        <v>29</v>
      </c>
      <c r="D74" s="27">
        <v>10</v>
      </c>
      <c r="E74" s="27">
        <v>10</v>
      </c>
    </row>
    <row r="75" spans="1:5" s="12" customFormat="1" ht="14.25">
      <c r="A75" s="4">
        <v>6</v>
      </c>
      <c r="B75" s="66" t="s">
        <v>717</v>
      </c>
      <c r="C75" s="25" t="s">
        <v>29</v>
      </c>
      <c r="D75" s="27">
        <v>10</v>
      </c>
      <c r="E75" s="27">
        <v>10</v>
      </c>
    </row>
    <row r="76" spans="1:5" s="12" customFormat="1" ht="14.25">
      <c r="A76" s="4">
        <v>7</v>
      </c>
      <c r="B76" s="66" t="s">
        <v>558</v>
      </c>
      <c r="C76" s="25" t="s">
        <v>30</v>
      </c>
      <c r="D76" s="27">
        <v>5</v>
      </c>
      <c r="E76" s="27">
        <v>5</v>
      </c>
    </row>
    <row r="77" spans="1:5" s="12" customFormat="1" ht="14.25">
      <c r="A77" s="4">
        <v>8</v>
      </c>
      <c r="B77" s="66" t="s">
        <v>735</v>
      </c>
      <c r="C77" s="25" t="s">
        <v>30</v>
      </c>
      <c r="D77" s="27">
        <v>5</v>
      </c>
      <c r="E77" s="27">
        <v>5</v>
      </c>
    </row>
    <row r="78" spans="1:5" s="12" customFormat="1" ht="14.25">
      <c r="A78" s="4">
        <v>9</v>
      </c>
      <c r="B78" s="67" t="s">
        <v>706</v>
      </c>
      <c r="C78" s="26" t="s">
        <v>30</v>
      </c>
      <c r="D78" s="28">
        <v>5</v>
      </c>
      <c r="E78" s="28">
        <v>5</v>
      </c>
    </row>
    <row r="79" spans="1:5" s="12" customFormat="1" ht="14.25">
      <c r="A79" s="4">
        <v>10</v>
      </c>
      <c r="B79" s="66" t="s">
        <v>724</v>
      </c>
      <c r="C79" s="26" t="s">
        <v>30</v>
      </c>
      <c r="D79" s="27">
        <v>5</v>
      </c>
      <c r="E79" s="27">
        <v>5</v>
      </c>
    </row>
    <row r="80" spans="1:5" s="12" customFormat="1" ht="14.25">
      <c r="A80" s="4">
        <v>11</v>
      </c>
      <c r="B80" s="66" t="s">
        <v>26</v>
      </c>
      <c r="C80" s="26" t="s">
        <v>30</v>
      </c>
      <c r="D80" s="27">
        <v>5</v>
      </c>
      <c r="E80" s="27">
        <v>5</v>
      </c>
    </row>
    <row r="81" spans="1:5" s="12" customFormat="1" ht="14.25">
      <c r="A81" s="4">
        <v>12</v>
      </c>
      <c r="B81" s="66" t="s">
        <v>642</v>
      </c>
      <c r="C81" s="26" t="s">
        <v>30</v>
      </c>
      <c r="D81" s="27">
        <v>5</v>
      </c>
      <c r="E81" s="27">
        <v>5</v>
      </c>
    </row>
    <row r="82" spans="1:5" s="12" customFormat="1" ht="14.25">
      <c r="A82" s="4">
        <v>13</v>
      </c>
      <c r="B82" s="66" t="s">
        <v>27</v>
      </c>
      <c r="C82" s="26" t="s">
        <v>30</v>
      </c>
      <c r="D82" s="27">
        <v>5</v>
      </c>
      <c r="E82" s="27">
        <v>5</v>
      </c>
    </row>
    <row r="83" spans="1:5" ht="21">
      <c r="A83" s="96" t="s">
        <v>587</v>
      </c>
      <c r="B83" s="96"/>
      <c r="C83" s="96"/>
      <c r="D83" s="96"/>
      <c r="E83" s="96"/>
    </row>
    <row r="84" spans="1:5" s="12" customFormat="1" ht="24">
      <c r="A84" s="11" t="s">
        <v>714</v>
      </c>
      <c r="B84" s="11" t="s">
        <v>716</v>
      </c>
      <c r="C84" s="11" t="s">
        <v>713</v>
      </c>
      <c r="D84" s="10" t="s">
        <v>711</v>
      </c>
      <c r="E84" s="10" t="s">
        <v>712</v>
      </c>
    </row>
    <row r="85" spans="1:5" s="12" customFormat="1" ht="14.25">
      <c r="A85" s="15">
        <v>1</v>
      </c>
      <c r="B85" s="29" t="s">
        <v>31</v>
      </c>
      <c r="C85" s="4" t="s">
        <v>564</v>
      </c>
      <c r="D85" s="8">
        <v>20</v>
      </c>
      <c r="E85" s="8">
        <v>20</v>
      </c>
    </row>
    <row r="86" spans="1:5" s="12" customFormat="1" ht="14.25">
      <c r="A86" s="15">
        <v>2</v>
      </c>
      <c r="B86" s="29" t="s">
        <v>32</v>
      </c>
      <c r="C86" s="4" t="s">
        <v>564</v>
      </c>
      <c r="D86" s="8">
        <v>20</v>
      </c>
      <c r="E86" s="8">
        <v>20</v>
      </c>
    </row>
    <row r="87" spans="1:5" s="12" customFormat="1" ht="14.25">
      <c r="A87" s="15">
        <v>3</v>
      </c>
      <c r="B87" s="29" t="s">
        <v>33</v>
      </c>
      <c r="C87" s="4" t="s">
        <v>564</v>
      </c>
      <c r="D87" s="8">
        <v>20</v>
      </c>
      <c r="E87" s="8">
        <v>20</v>
      </c>
    </row>
    <row r="88" spans="1:5" s="12" customFormat="1" ht="14.25">
      <c r="A88" s="15">
        <v>4</v>
      </c>
      <c r="B88" s="29" t="s">
        <v>34</v>
      </c>
      <c r="C88" s="4" t="s">
        <v>564</v>
      </c>
      <c r="D88" s="8">
        <v>20</v>
      </c>
      <c r="E88" s="8">
        <v>20</v>
      </c>
    </row>
    <row r="89" spans="1:5" s="12" customFormat="1" ht="14.25">
      <c r="A89" s="15">
        <v>5</v>
      </c>
      <c r="B89" s="29" t="s">
        <v>729</v>
      </c>
      <c r="C89" s="4" t="s">
        <v>564</v>
      </c>
      <c r="D89" s="8">
        <v>20</v>
      </c>
      <c r="E89" s="8">
        <v>20</v>
      </c>
    </row>
    <row r="90" spans="1:5" s="12" customFormat="1" ht="14.25">
      <c r="A90" s="15">
        <v>6</v>
      </c>
      <c r="B90" s="29" t="s">
        <v>739</v>
      </c>
      <c r="C90" s="4" t="s">
        <v>564</v>
      </c>
      <c r="D90" s="8">
        <v>20</v>
      </c>
      <c r="E90" s="8">
        <v>20</v>
      </c>
    </row>
    <row r="91" spans="1:5" s="12" customFormat="1" ht="14.25">
      <c r="A91" s="15">
        <v>7</v>
      </c>
      <c r="B91" s="29" t="s">
        <v>35</v>
      </c>
      <c r="C91" s="4" t="s">
        <v>564</v>
      </c>
      <c r="D91" s="8">
        <v>20</v>
      </c>
      <c r="E91" s="8">
        <v>20</v>
      </c>
    </row>
    <row r="92" spans="1:5" s="12" customFormat="1" ht="14.25">
      <c r="A92" s="15">
        <v>8</v>
      </c>
      <c r="B92" s="29" t="s">
        <v>556</v>
      </c>
      <c r="C92" s="4" t="s">
        <v>564</v>
      </c>
      <c r="D92" s="8">
        <v>20</v>
      </c>
      <c r="E92" s="8">
        <v>20</v>
      </c>
    </row>
    <row r="93" spans="1:5" s="12" customFormat="1" ht="14.25">
      <c r="A93" s="15">
        <v>9</v>
      </c>
      <c r="B93" s="29" t="s">
        <v>14</v>
      </c>
      <c r="C93" s="4" t="s">
        <v>564</v>
      </c>
      <c r="D93" s="8">
        <v>20</v>
      </c>
      <c r="E93" s="8">
        <v>20</v>
      </c>
    </row>
    <row r="94" spans="1:5" s="12" customFormat="1" ht="14.25">
      <c r="A94" s="15">
        <v>10</v>
      </c>
      <c r="B94" s="29" t="s">
        <v>738</v>
      </c>
      <c r="C94" s="4" t="s">
        <v>564</v>
      </c>
      <c r="D94" s="8">
        <v>20</v>
      </c>
      <c r="E94" s="8">
        <v>20</v>
      </c>
    </row>
    <row r="95" spans="1:5" s="12" customFormat="1" ht="14.25">
      <c r="A95" s="15">
        <v>11</v>
      </c>
      <c r="B95" s="29" t="s">
        <v>36</v>
      </c>
      <c r="C95" s="4" t="s">
        <v>564</v>
      </c>
      <c r="D95" s="8">
        <v>20</v>
      </c>
      <c r="E95" s="8">
        <v>20</v>
      </c>
    </row>
    <row r="96" spans="1:5" s="12" customFormat="1" ht="14.25">
      <c r="A96" s="15">
        <v>12</v>
      </c>
      <c r="B96" s="29" t="s">
        <v>680</v>
      </c>
      <c r="C96" s="4" t="s">
        <v>564</v>
      </c>
      <c r="D96" s="8">
        <v>20</v>
      </c>
      <c r="E96" s="8">
        <v>20</v>
      </c>
    </row>
    <row r="97" spans="1:5" s="12" customFormat="1" ht="14.25">
      <c r="A97" s="15">
        <v>13</v>
      </c>
      <c r="B97" s="29" t="s">
        <v>37</v>
      </c>
      <c r="C97" s="4" t="s">
        <v>564</v>
      </c>
      <c r="D97" s="8">
        <v>20</v>
      </c>
      <c r="E97" s="8">
        <v>20</v>
      </c>
    </row>
    <row r="98" spans="1:5" s="12" customFormat="1" ht="14.25">
      <c r="A98" s="15">
        <v>14</v>
      </c>
      <c r="B98" s="29" t="s">
        <v>38</v>
      </c>
      <c r="C98" s="4" t="s">
        <v>564</v>
      </c>
      <c r="D98" s="8">
        <v>20</v>
      </c>
      <c r="E98" s="8">
        <v>20</v>
      </c>
    </row>
    <row r="99" spans="1:5" s="12" customFormat="1" ht="14.25">
      <c r="A99" s="15">
        <v>15</v>
      </c>
      <c r="B99" s="29" t="s">
        <v>745</v>
      </c>
      <c r="C99" s="4" t="s">
        <v>564</v>
      </c>
      <c r="D99" s="8">
        <v>20</v>
      </c>
      <c r="E99" s="8">
        <v>20</v>
      </c>
    </row>
    <row r="100" spans="1:5" s="12" customFormat="1" ht="14.25">
      <c r="A100" s="15">
        <v>16</v>
      </c>
      <c r="B100" s="29" t="s">
        <v>553</v>
      </c>
      <c r="C100" s="4" t="s">
        <v>564</v>
      </c>
      <c r="D100" s="8">
        <v>20</v>
      </c>
      <c r="E100" s="8">
        <v>20</v>
      </c>
    </row>
    <row r="101" spans="1:5" s="12" customFormat="1" ht="14.25">
      <c r="A101" s="15">
        <v>17</v>
      </c>
      <c r="B101" s="29" t="s">
        <v>39</v>
      </c>
      <c r="C101" s="4" t="s">
        <v>564</v>
      </c>
      <c r="D101" s="8">
        <v>20</v>
      </c>
      <c r="E101" s="8">
        <v>20</v>
      </c>
    </row>
    <row r="102" spans="1:5" s="12" customFormat="1" ht="14.25">
      <c r="A102" s="15">
        <v>18</v>
      </c>
      <c r="B102" s="29" t="s">
        <v>40</v>
      </c>
      <c r="C102" s="4" t="s">
        <v>564</v>
      </c>
      <c r="D102" s="8">
        <v>20</v>
      </c>
      <c r="E102" s="8">
        <v>20</v>
      </c>
    </row>
    <row r="103" spans="1:5" s="12" customFormat="1" ht="14.25">
      <c r="A103" s="15">
        <v>19</v>
      </c>
      <c r="B103" s="29" t="s">
        <v>570</v>
      </c>
      <c r="C103" s="4" t="s">
        <v>564</v>
      </c>
      <c r="D103" s="8">
        <v>20</v>
      </c>
      <c r="E103" s="8">
        <v>20</v>
      </c>
    </row>
    <row r="104" spans="1:5" s="12" customFormat="1" ht="14.25">
      <c r="A104" s="15">
        <v>20</v>
      </c>
      <c r="B104" s="29" t="s">
        <v>41</v>
      </c>
      <c r="C104" s="4" t="s">
        <v>564</v>
      </c>
      <c r="D104" s="8">
        <v>20</v>
      </c>
      <c r="E104" s="8">
        <v>20</v>
      </c>
    </row>
    <row r="105" spans="1:5" s="12" customFormat="1" ht="14.25">
      <c r="A105" s="15">
        <v>21</v>
      </c>
      <c r="B105" s="29" t="s">
        <v>42</v>
      </c>
      <c r="C105" s="4" t="s">
        <v>564</v>
      </c>
      <c r="D105" s="8">
        <v>20</v>
      </c>
      <c r="E105" s="8">
        <v>20</v>
      </c>
    </row>
    <row r="106" spans="1:5" s="12" customFormat="1" ht="14.25">
      <c r="A106" s="15">
        <v>22</v>
      </c>
      <c r="B106" s="29" t="s">
        <v>43</v>
      </c>
      <c r="C106" s="4" t="s">
        <v>564</v>
      </c>
      <c r="D106" s="8">
        <v>20</v>
      </c>
      <c r="E106" s="8">
        <v>20</v>
      </c>
    </row>
    <row r="107" spans="1:5" s="12" customFormat="1" ht="14.25">
      <c r="A107" s="15">
        <v>23</v>
      </c>
      <c r="B107" s="29" t="s">
        <v>9</v>
      </c>
      <c r="C107" s="4" t="s">
        <v>564</v>
      </c>
      <c r="D107" s="8">
        <v>20</v>
      </c>
      <c r="E107" s="8">
        <v>20</v>
      </c>
    </row>
    <row r="108" spans="1:5" s="12" customFormat="1" ht="14.25">
      <c r="A108" s="15">
        <v>24</v>
      </c>
      <c r="B108" s="29" t="s">
        <v>44</v>
      </c>
      <c r="C108" s="4" t="s">
        <v>564</v>
      </c>
      <c r="D108" s="8">
        <v>20</v>
      </c>
      <c r="E108" s="8">
        <v>20</v>
      </c>
    </row>
    <row r="109" spans="1:5" s="12" customFormat="1" ht="14.25">
      <c r="A109" s="15">
        <v>25</v>
      </c>
      <c r="B109" s="29" t="s">
        <v>45</v>
      </c>
      <c r="C109" s="4" t="s">
        <v>564</v>
      </c>
      <c r="D109" s="8">
        <v>20</v>
      </c>
      <c r="E109" s="8">
        <v>20</v>
      </c>
    </row>
    <row r="110" spans="1:5" s="12" customFormat="1" ht="14.25">
      <c r="A110" s="15">
        <v>26</v>
      </c>
      <c r="B110" s="29" t="s">
        <v>560</v>
      </c>
      <c r="C110" s="4" t="s">
        <v>564</v>
      </c>
      <c r="D110" s="8">
        <v>20</v>
      </c>
      <c r="E110" s="8">
        <v>20</v>
      </c>
    </row>
    <row r="111" spans="1:5" s="12" customFormat="1" ht="14.25">
      <c r="A111" s="15">
        <v>27</v>
      </c>
      <c r="B111" s="29" t="s">
        <v>46</v>
      </c>
      <c r="C111" s="4" t="s">
        <v>564</v>
      </c>
      <c r="D111" s="8">
        <v>20</v>
      </c>
      <c r="E111" s="8">
        <v>20</v>
      </c>
    </row>
    <row r="112" spans="1:5" s="12" customFormat="1" ht="14.25">
      <c r="A112" s="15">
        <v>28</v>
      </c>
      <c r="B112" s="29" t="s">
        <v>652</v>
      </c>
      <c r="C112" s="4" t="s">
        <v>564</v>
      </c>
      <c r="D112" s="8">
        <v>20</v>
      </c>
      <c r="E112" s="8">
        <v>20</v>
      </c>
    </row>
    <row r="113" spans="1:5" s="12" customFormat="1" ht="14.25">
      <c r="A113" s="15">
        <v>29</v>
      </c>
      <c r="B113" s="29" t="s">
        <v>645</v>
      </c>
      <c r="C113" s="4" t="s">
        <v>564</v>
      </c>
      <c r="D113" s="8">
        <v>20</v>
      </c>
      <c r="E113" s="8">
        <v>20</v>
      </c>
    </row>
    <row r="114" spans="1:5" s="12" customFormat="1" ht="14.25">
      <c r="A114" s="15">
        <v>30</v>
      </c>
      <c r="B114" s="29" t="s">
        <v>47</v>
      </c>
      <c r="C114" s="4" t="s">
        <v>564</v>
      </c>
      <c r="D114" s="8">
        <v>20</v>
      </c>
      <c r="E114" s="8">
        <v>20</v>
      </c>
    </row>
    <row r="115" spans="1:5" s="12" customFormat="1" ht="14.25">
      <c r="A115" s="15">
        <v>31</v>
      </c>
      <c r="B115" s="29" t="s">
        <v>48</v>
      </c>
      <c r="C115" s="4" t="s">
        <v>564</v>
      </c>
      <c r="D115" s="8">
        <v>20</v>
      </c>
      <c r="E115" s="8">
        <v>20</v>
      </c>
    </row>
    <row r="116" spans="1:5" s="12" customFormat="1" ht="14.25">
      <c r="A116" s="15">
        <v>32</v>
      </c>
      <c r="B116" s="29" t="s">
        <v>49</v>
      </c>
      <c r="C116" s="4" t="s">
        <v>564</v>
      </c>
      <c r="D116" s="8">
        <v>20</v>
      </c>
      <c r="E116" s="8">
        <v>20</v>
      </c>
    </row>
    <row r="117" spans="1:5" s="12" customFormat="1" ht="14.25">
      <c r="A117" s="15">
        <v>33</v>
      </c>
      <c r="B117" s="29" t="s">
        <v>50</v>
      </c>
      <c r="C117" s="4" t="s">
        <v>564</v>
      </c>
      <c r="D117" s="8">
        <v>20</v>
      </c>
      <c r="E117" s="8">
        <v>20</v>
      </c>
    </row>
    <row r="118" spans="1:5" s="12" customFormat="1" ht="14.25">
      <c r="A118" s="15">
        <v>34</v>
      </c>
      <c r="B118" s="29" t="s">
        <v>51</v>
      </c>
      <c r="C118" s="4" t="s">
        <v>564</v>
      </c>
      <c r="D118" s="8">
        <v>20</v>
      </c>
      <c r="E118" s="8">
        <v>20</v>
      </c>
    </row>
    <row r="119" spans="1:5" s="12" customFormat="1" ht="14.25">
      <c r="A119" s="15">
        <v>35</v>
      </c>
      <c r="B119" s="29" t="s">
        <v>52</v>
      </c>
      <c r="C119" s="4" t="s">
        <v>564</v>
      </c>
      <c r="D119" s="8">
        <v>20</v>
      </c>
      <c r="E119" s="8">
        <v>20</v>
      </c>
    </row>
    <row r="120" spans="1:5" s="12" customFormat="1" ht="14.25">
      <c r="A120" s="15">
        <v>36</v>
      </c>
      <c r="B120" s="29" t="s">
        <v>679</v>
      </c>
      <c r="C120" s="4" t="s">
        <v>564</v>
      </c>
      <c r="D120" s="8">
        <v>20</v>
      </c>
      <c r="E120" s="8">
        <v>20</v>
      </c>
    </row>
    <row r="121" spans="1:5" s="12" customFormat="1" ht="14.25">
      <c r="A121" s="15">
        <v>37</v>
      </c>
      <c r="B121" s="29" t="s">
        <v>740</v>
      </c>
      <c r="C121" s="4" t="s">
        <v>564</v>
      </c>
      <c r="D121" s="8">
        <v>20</v>
      </c>
      <c r="E121" s="8">
        <v>20</v>
      </c>
    </row>
    <row r="122" spans="1:5" s="12" customFormat="1" ht="14.25">
      <c r="A122" s="15">
        <v>38</v>
      </c>
      <c r="B122" s="29" t="s">
        <v>567</v>
      </c>
      <c r="C122" s="4" t="s">
        <v>564</v>
      </c>
      <c r="D122" s="8">
        <v>20</v>
      </c>
      <c r="E122" s="8">
        <v>20</v>
      </c>
    </row>
    <row r="123" spans="1:5" s="12" customFormat="1" ht="14.25">
      <c r="A123" s="15">
        <v>39</v>
      </c>
      <c r="B123" s="29" t="s">
        <v>53</v>
      </c>
      <c r="C123" s="4" t="s">
        <v>564</v>
      </c>
      <c r="D123" s="8">
        <v>20</v>
      </c>
      <c r="E123" s="8">
        <v>20</v>
      </c>
    </row>
    <row r="124" spans="1:5" s="12" customFormat="1" ht="14.25">
      <c r="A124" s="15">
        <v>40</v>
      </c>
      <c r="B124" s="29" t="s">
        <v>569</v>
      </c>
      <c r="C124" s="4" t="s">
        <v>564</v>
      </c>
      <c r="D124" s="8">
        <v>20</v>
      </c>
      <c r="E124" s="8">
        <v>20</v>
      </c>
    </row>
    <row r="125" spans="1:5" s="12" customFormat="1" ht="14.25">
      <c r="A125" s="15">
        <v>41</v>
      </c>
      <c r="B125" s="29" t="s">
        <v>54</v>
      </c>
      <c r="C125" s="4" t="s">
        <v>564</v>
      </c>
      <c r="D125" s="8">
        <v>20</v>
      </c>
      <c r="E125" s="8">
        <v>20</v>
      </c>
    </row>
    <row r="126" spans="1:5" s="12" customFormat="1" ht="14.25">
      <c r="A126" s="15">
        <v>42</v>
      </c>
      <c r="B126" s="29" t="s">
        <v>55</v>
      </c>
      <c r="C126" s="4" t="s">
        <v>564</v>
      </c>
      <c r="D126" s="8">
        <v>20</v>
      </c>
      <c r="E126" s="8">
        <v>20</v>
      </c>
    </row>
    <row r="127" spans="1:5" s="12" customFormat="1" ht="14.25">
      <c r="A127" s="15">
        <v>43</v>
      </c>
      <c r="B127" s="29" t="s">
        <v>557</v>
      </c>
      <c r="C127" s="4" t="s">
        <v>564</v>
      </c>
      <c r="D127" s="8">
        <v>20</v>
      </c>
      <c r="E127" s="8">
        <v>20</v>
      </c>
    </row>
    <row r="128" spans="1:5" s="12" customFormat="1" ht="14.25">
      <c r="A128" s="15">
        <v>44</v>
      </c>
      <c r="B128" s="29" t="s">
        <v>56</v>
      </c>
      <c r="C128" s="4" t="s">
        <v>564</v>
      </c>
      <c r="D128" s="8">
        <v>20</v>
      </c>
      <c r="E128" s="8">
        <v>20</v>
      </c>
    </row>
    <row r="129" spans="1:5" s="12" customFormat="1" ht="14.25">
      <c r="A129" s="15">
        <v>45</v>
      </c>
      <c r="B129" s="29" t="s">
        <v>57</v>
      </c>
      <c r="C129" s="4" t="s">
        <v>564</v>
      </c>
      <c r="D129" s="8">
        <v>20</v>
      </c>
      <c r="E129" s="8">
        <v>20</v>
      </c>
    </row>
    <row r="130" spans="1:5" s="12" customFormat="1" ht="14.25">
      <c r="A130" s="15">
        <v>46</v>
      </c>
      <c r="B130" s="29" t="s">
        <v>728</v>
      </c>
      <c r="C130" s="4" t="s">
        <v>564</v>
      </c>
      <c r="D130" s="8">
        <v>20</v>
      </c>
      <c r="E130" s="8">
        <v>20</v>
      </c>
    </row>
    <row r="131" spans="1:5" s="12" customFormat="1" ht="14.25">
      <c r="A131" s="15">
        <v>47</v>
      </c>
      <c r="B131" s="29" t="s">
        <v>58</v>
      </c>
      <c r="C131" s="4" t="s">
        <v>564</v>
      </c>
      <c r="D131" s="8">
        <v>20</v>
      </c>
      <c r="E131" s="8">
        <v>20</v>
      </c>
    </row>
    <row r="132" spans="1:5" s="12" customFormat="1" ht="14.25">
      <c r="A132" s="15">
        <v>48</v>
      </c>
      <c r="B132" s="29" t="s">
        <v>59</v>
      </c>
      <c r="C132" s="4" t="s">
        <v>564</v>
      </c>
      <c r="D132" s="8">
        <v>20</v>
      </c>
      <c r="E132" s="8">
        <v>20</v>
      </c>
    </row>
    <row r="133" spans="1:5" s="12" customFormat="1" ht="14.25">
      <c r="A133" s="15">
        <v>49</v>
      </c>
      <c r="B133" s="29" t="s">
        <v>60</v>
      </c>
      <c r="C133" s="4" t="s">
        <v>564</v>
      </c>
      <c r="D133" s="8">
        <v>20</v>
      </c>
      <c r="E133" s="8">
        <v>20</v>
      </c>
    </row>
    <row r="134" spans="1:5" s="12" customFormat="1" ht="14.25">
      <c r="A134" s="15">
        <v>50</v>
      </c>
      <c r="B134" s="29" t="s">
        <v>61</v>
      </c>
      <c r="C134" s="4" t="s">
        <v>564</v>
      </c>
      <c r="D134" s="8">
        <v>20</v>
      </c>
      <c r="E134" s="8">
        <v>20</v>
      </c>
    </row>
    <row r="135" spans="1:5" s="12" customFormat="1" ht="14.25">
      <c r="A135" s="15">
        <v>51</v>
      </c>
      <c r="B135" s="29" t="s">
        <v>62</v>
      </c>
      <c r="C135" s="4" t="s">
        <v>564</v>
      </c>
      <c r="D135" s="8">
        <v>20</v>
      </c>
      <c r="E135" s="8">
        <v>20</v>
      </c>
    </row>
    <row r="136" spans="1:5" s="12" customFormat="1" ht="14.25">
      <c r="A136" s="15">
        <v>52</v>
      </c>
      <c r="B136" s="29" t="s">
        <v>554</v>
      </c>
      <c r="C136" s="4" t="s">
        <v>564</v>
      </c>
      <c r="D136" s="8">
        <v>20</v>
      </c>
      <c r="E136" s="8">
        <v>20</v>
      </c>
    </row>
    <row r="137" spans="1:5" s="12" customFormat="1" ht="14.25">
      <c r="A137" s="15">
        <v>53</v>
      </c>
      <c r="B137" s="29" t="s">
        <v>63</v>
      </c>
      <c r="C137" s="4" t="s">
        <v>564</v>
      </c>
      <c r="D137" s="8">
        <v>20</v>
      </c>
      <c r="E137" s="8">
        <v>20</v>
      </c>
    </row>
    <row r="138" spans="1:5" s="12" customFormat="1" ht="14.25">
      <c r="A138" s="15">
        <v>54</v>
      </c>
      <c r="B138" s="29" t="s">
        <v>609</v>
      </c>
      <c r="C138" s="4" t="s">
        <v>564</v>
      </c>
      <c r="D138" s="8">
        <v>20</v>
      </c>
      <c r="E138" s="8">
        <v>20</v>
      </c>
    </row>
    <row r="139" spans="1:5" s="12" customFormat="1" ht="14.25">
      <c r="A139" s="15">
        <v>55</v>
      </c>
      <c r="B139" s="29" t="s">
        <v>64</v>
      </c>
      <c r="C139" s="4" t="s">
        <v>564</v>
      </c>
      <c r="D139" s="8">
        <v>20</v>
      </c>
      <c r="E139" s="8">
        <v>20</v>
      </c>
    </row>
    <row r="140" spans="1:5" s="12" customFormat="1" ht="14.25">
      <c r="A140" s="15">
        <v>56</v>
      </c>
      <c r="B140" s="29" t="s">
        <v>651</v>
      </c>
      <c r="C140" s="4" t="s">
        <v>564</v>
      </c>
      <c r="D140" s="8">
        <v>20</v>
      </c>
      <c r="E140" s="8">
        <v>20</v>
      </c>
    </row>
    <row r="141" spans="1:5" s="12" customFormat="1" ht="14.25">
      <c r="A141" s="15">
        <v>57</v>
      </c>
      <c r="B141" s="29" t="s">
        <v>65</v>
      </c>
      <c r="C141" s="4" t="s">
        <v>564</v>
      </c>
      <c r="D141" s="8">
        <v>20</v>
      </c>
      <c r="E141" s="8">
        <v>20</v>
      </c>
    </row>
    <row r="142" spans="1:5" s="12" customFormat="1" ht="14.25">
      <c r="A142" s="15">
        <v>58</v>
      </c>
      <c r="B142" s="29" t="s">
        <v>66</v>
      </c>
      <c r="C142" s="4" t="s">
        <v>564</v>
      </c>
      <c r="D142" s="8">
        <v>20</v>
      </c>
      <c r="E142" s="8">
        <v>20</v>
      </c>
    </row>
    <row r="143" spans="1:5" s="12" customFormat="1" ht="14.25">
      <c r="A143" s="15">
        <v>59</v>
      </c>
      <c r="B143" s="29" t="s">
        <v>600</v>
      </c>
      <c r="C143" s="4" t="s">
        <v>564</v>
      </c>
      <c r="D143" s="8">
        <v>20</v>
      </c>
      <c r="E143" s="8">
        <v>20</v>
      </c>
    </row>
    <row r="144" spans="1:5" s="12" customFormat="1" ht="14.25">
      <c r="A144" s="15">
        <v>60</v>
      </c>
      <c r="B144" s="29" t="s">
        <v>67</v>
      </c>
      <c r="C144" s="4" t="s">
        <v>564</v>
      </c>
      <c r="D144" s="8">
        <v>20</v>
      </c>
      <c r="E144" s="8">
        <v>20</v>
      </c>
    </row>
    <row r="145" spans="1:5" s="12" customFormat="1" ht="14.25">
      <c r="A145" s="15">
        <v>61</v>
      </c>
      <c r="B145" s="29" t="s">
        <v>608</v>
      </c>
      <c r="C145" s="4" t="s">
        <v>564</v>
      </c>
      <c r="D145" s="8">
        <v>20</v>
      </c>
      <c r="E145" s="8">
        <v>20</v>
      </c>
    </row>
    <row r="146" spans="1:5" s="12" customFormat="1" ht="14.25">
      <c r="A146" s="15">
        <v>62</v>
      </c>
      <c r="B146" s="29" t="s">
        <v>68</v>
      </c>
      <c r="C146" s="4" t="s">
        <v>564</v>
      </c>
      <c r="D146" s="8">
        <v>20</v>
      </c>
      <c r="E146" s="8">
        <v>20</v>
      </c>
    </row>
    <row r="147" spans="1:5" s="12" customFormat="1" ht="14.25">
      <c r="A147" s="15">
        <v>63</v>
      </c>
      <c r="B147" s="29" t="s">
        <v>69</v>
      </c>
      <c r="C147" s="4" t="s">
        <v>564</v>
      </c>
      <c r="D147" s="8">
        <v>20</v>
      </c>
      <c r="E147" s="8">
        <v>20</v>
      </c>
    </row>
    <row r="148" spans="1:5" s="12" customFormat="1" ht="14.25">
      <c r="A148" s="15">
        <v>64</v>
      </c>
      <c r="B148" s="29" t="s">
        <v>650</v>
      </c>
      <c r="C148" s="4" t="s">
        <v>564</v>
      </c>
      <c r="D148" s="8">
        <v>20</v>
      </c>
      <c r="E148" s="8">
        <v>20</v>
      </c>
    </row>
    <row r="149" spans="1:5" s="12" customFormat="1" ht="14.25">
      <c r="A149" s="15">
        <v>65</v>
      </c>
      <c r="B149" s="29" t="s">
        <v>70</v>
      </c>
      <c r="C149" s="4" t="s">
        <v>564</v>
      </c>
      <c r="D149" s="8">
        <v>20</v>
      </c>
      <c r="E149" s="8">
        <v>20</v>
      </c>
    </row>
    <row r="150" spans="1:5" s="12" customFormat="1" ht="14.25">
      <c r="A150" s="15">
        <v>66</v>
      </c>
      <c r="B150" s="29" t="s">
        <v>71</v>
      </c>
      <c r="C150" s="4" t="s">
        <v>564</v>
      </c>
      <c r="D150" s="8">
        <v>20</v>
      </c>
      <c r="E150" s="8">
        <v>20</v>
      </c>
    </row>
    <row r="151" spans="1:5" s="12" customFormat="1" ht="14.25">
      <c r="A151" s="15">
        <v>67</v>
      </c>
      <c r="B151" s="29" t="s">
        <v>72</v>
      </c>
      <c r="C151" s="4" t="s">
        <v>564</v>
      </c>
      <c r="D151" s="8">
        <v>20</v>
      </c>
      <c r="E151" s="8">
        <v>20</v>
      </c>
    </row>
    <row r="152" spans="1:5" s="12" customFormat="1" ht="14.25">
      <c r="A152" s="15">
        <v>68</v>
      </c>
      <c r="B152" s="29" t="s">
        <v>741</v>
      </c>
      <c r="C152" s="4" t="s">
        <v>564</v>
      </c>
      <c r="D152" s="8">
        <v>20</v>
      </c>
      <c r="E152" s="8">
        <v>20</v>
      </c>
    </row>
    <row r="153" spans="1:5" s="12" customFormat="1" ht="14.25">
      <c r="A153" s="15">
        <v>69</v>
      </c>
      <c r="B153" s="29" t="s">
        <v>73</v>
      </c>
      <c r="C153" s="4" t="s">
        <v>564</v>
      </c>
      <c r="D153" s="8">
        <v>20</v>
      </c>
      <c r="E153" s="8">
        <v>20</v>
      </c>
    </row>
    <row r="154" spans="1:5" s="12" customFormat="1" ht="14.25">
      <c r="A154" s="15">
        <v>70</v>
      </c>
      <c r="B154" s="29" t="s">
        <v>74</v>
      </c>
      <c r="C154" s="4" t="s">
        <v>564</v>
      </c>
      <c r="D154" s="8">
        <v>20</v>
      </c>
      <c r="E154" s="8">
        <v>20</v>
      </c>
    </row>
    <row r="155" spans="1:5" s="12" customFormat="1" ht="14.25">
      <c r="A155" s="15">
        <v>71</v>
      </c>
      <c r="B155" s="29" t="s">
        <v>75</v>
      </c>
      <c r="C155" s="4" t="s">
        <v>564</v>
      </c>
      <c r="D155" s="8">
        <v>20</v>
      </c>
      <c r="E155" s="8">
        <v>20</v>
      </c>
    </row>
    <row r="156" spans="1:5" s="12" customFormat="1" ht="14.25">
      <c r="A156" s="15">
        <v>72</v>
      </c>
      <c r="B156" s="29" t="s">
        <v>76</v>
      </c>
      <c r="C156" s="4" t="s">
        <v>564</v>
      </c>
      <c r="D156" s="8">
        <v>20</v>
      </c>
      <c r="E156" s="8">
        <v>20</v>
      </c>
    </row>
    <row r="157" spans="1:5" s="12" customFormat="1" ht="14.25">
      <c r="A157" s="15">
        <v>73</v>
      </c>
      <c r="B157" s="29" t="s">
        <v>743</v>
      </c>
      <c r="C157" s="4" t="s">
        <v>564</v>
      </c>
      <c r="D157" s="8">
        <v>20</v>
      </c>
      <c r="E157" s="8">
        <v>20</v>
      </c>
    </row>
    <row r="158" spans="1:5" s="12" customFormat="1" ht="14.25">
      <c r="A158" s="15">
        <v>74</v>
      </c>
      <c r="B158" s="29" t="s">
        <v>77</v>
      </c>
      <c r="C158" s="4" t="s">
        <v>564</v>
      </c>
      <c r="D158" s="8">
        <v>20</v>
      </c>
      <c r="E158" s="8">
        <v>20</v>
      </c>
    </row>
    <row r="159" spans="1:5" s="12" customFormat="1" ht="14.25">
      <c r="A159" s="15">
        <v>75</v>
      </c>
      <c r="B159" s="29" t="s">
        <v>744</v>
      </c>
      <c r="C159" s="4" t="s">
        <v>564</v>
      </c>
      <c r="D159" s="8">
        <v>20</v>
      </c>
      <c r="E159" s="8">
        <v>20</v>
      </c>
    </row>
    <row r="160" spans="1:5" ht="28.5" customHeight="1">
      <c r="A160" s="96" t="s">
        <v>446</v>
      </c>
      <c r="B160" s="96"/>
      <c r="C160" s="96"/>
      <c r="D160" s="96"/>
      <c r="E160" s="96"/>
    </row>
    <row r="161" spans="1:5" s="16" customFormat="1" ht="24">
      <c r="A161" s="11" t="s">
        <v>714</v>
      </c>
      <c r="B161" s="11" t="s">
        <v>78</v>
      </c>
      <c r="C161" s="11" t="s">
        <v>79</v>
      </c>
      <c r="D161" s="10" t="s">
        <v>80</v>
      </c>
      <c r="E161" s="10" t="s">
        <v>81</v>
      </c>
    </row>
    <row r="162" spans="1:5" s="16" customFormat="1" ht="12">
      <c r="A162" s="15">
        <v>1</v>
      </c>
      <c r="B162" s="62" t="s">
        <v>84</v>
      </c>
      <c r="C162" s="8" t="s">
        <v>82</v>
      </c>
      <c r="D162" s="8">
        <v>50</v>
      </c>
      <c r="E162" s="8">
        <v>50</v>
      </c>
    </row>
    <row r="163" spans="1:5" s="16" customFormat="1" ht="12">
      <c r="A163" s="15">
        <v>2</v>
      </c>
      <c r="B163" s="62" t="s">
        <v>85</v>
      </c>
      <c r="C163" s="8" t="s">
        <v>82</v>
      </c>
      <c r="D163" s="8">
        <v>50</v>
      </c>
      <c r="E163" s="8">
        <v>50</v>
      </c>
    </row>
    <row r="164" spans="1:5" s="16" customFormat="1" ht="12">
      <c r="A164" s="15">
        <v>3</v>
      </c>
      <c r="B164" s="62" t="s">
        <v>86</v>
      </c>
      <c r="C164" s="8" t="s">
        <v>82</v>
      </c>
      <c r="D164" s="8">
        <v>50</v>
      </c>
      <c r="E164" s="8">
        <v>50</v>
      </c>
    </row>
    <row r="165" spans="1:5" s="16" customFormat="1" ht="12">
      <c r="A165" s="15">
        <v>4</v>
      </c>
      <c r="B165" s="62" t="s">
        <v>87</v>
      </c>
      <c r="C165" s="8" t="s">
        <v>82</v>
      </c>
      <c r="D165" s="8">
        <v>50</v>
      </c>
      <c r="E165" s="8">
        <v>50</v>
      </c>
    </row>
    <row r="166" spans="1:5" s="16" customFormat="1" ht="12">
      <c r="A166" s="15">
        <v>5</v>
      </c>
      <c r="B166" s="62" t="s">
        <v>12</v>
      </c>
      <c r="C166" s="8" t="s">
        <v>82</v>
      </c>
      <c r="D166" s="8">
        <v>50</v>
      </c>
      <c r="E166" s="8">
        <v>50</v>
      </c>
    </row>
    <row r="167" spans="1:5" s="16" customFormat="1" ht="12">
      <c r="A167" s="15">
        <v>6</v>
      </c>
      <c r="B167" s="62" t="s">
        <v>663</v>
      </c>
      <c r="C167" s="8" t="s">
        <v>82</v>
      </c>
      <c r="D167" s="8">
        <v>50</v>
      </c>
      <c r="E167" s="8">
        <v>50</v>
      </c>
    </row>
    <row r="168" spans="1:5" s="16" customFormat="1" ht="12">
      <c r="A168" s="15">
        <v>7</v>
      </c>
      <c r="B168" s="63" t="s">
        <v>565</v>
      </c>
      <c r="C168" s="8" t="s">
        <v>82</v>
      </c>
      <c r="D168" s="8">
        <v>50</v>
      </c>
      <c r="E168" s="8">
        <v>50</v>
      </c>
    </row>
    <row r="169" spans="1:5" s="16" customFormat="1" ht="12">
      <c r="A169" s="15">
        <v>8</v>
      </c>
      <c r="B169" s="62" t="s">
        <v>562</v>
      </c>
      <c r="C169" s="8" t="s">
        <v>82</v>
      </c>
      <c r="D169" s="8">
        <v>50</v>
      </c>
      <c r="E169" s="8">
        <v>50</v>
      </c>
    </row>
    <row r="170" spans="1:5" s="16" customFormat="1" ht="12">
      <c r="A170" s="15">
        <v>9</v>
      </c>
      <c r="B170" s="64" t="s">
        <v>88</v>
      </c>
      <c r="C170" s="8" t="s">
        <v>82</v>
      </c>
      <c r="D170" s="8">
        <v>50</v>
      </c>
      <c r="E170" s="8">
        <v>50</v>
      </c>
    </row>
    <row r="171" spans="1:5" s="16" customFormat="1" ht="12">
      <c r="A171" s="15">
        <v>10</v>
      </c>
      <c r="B171" s="64" t="s">
        <v>89</v>
      </c>
      <c r="C171" s="8" t="s">
        <v>82</v>
      </c>
      <c r="D171" s="8">
        <v>50</v>
      </c>
      <c r="E171" s="8">
        <v>50</v>
      </c>
    </row>
    <row r="172" spans="1:5" s="16" customFormat="1" ht="12">
      <c r="A172" s="15">
        <v>11</v>
      </c>
      <c r="B172" s="64" t="s">
        <v>90</v>
      </c>
      <c r="C172" s="8" t="s">
        <v>82</v>
      </c>
      <c r="D172" s="8">
        <v>50</v>
      </c>
      <c r="E172" s="8">
        <v>50</v>
      </c>
    </row>
    <row r="173" spans="1:5" s="16" customFormat="1" ht="12">
      <c r="A173" s="15">
        <v>12</v>
      </c>
      <c r="B173" s="64" t="s">
        <v>91</v>
      </c>
      <c r="C173" s="8" t="s">
        <v>82</v>
      </c>
      <c r="D173" s="8">
        <v>50</v>
      </c>
      <c r="E173" s="8">
        <v>50</v>
      </c>
    </row>
    <row r="174" spans="1:5" s="16" customFormat="1" ht="12">
      <c r="A174" s="15">
        <v>13</v>
      </c>
      <c r="B174" s="64" t="s">
        <v>92</v>
      </c>
      <c r="C174" s="8" t="s">
        <v>82</v>
      </c>
      <c r="D174" s="8">
        <v>50</v>
      </c>
      <c r="E174" s="8">
        <v>50</v>
      </c>
    </row>
    <row r="175" spans="1:5" s="16" customFormat="1" ht="12">
      <c r="A175" s="15">
        <v>14</v>
      </c>
      <c r="B175" s="64" t="s">
        <v>605</v>
      </c>
      <c r="C175" s="8" t="s">
        <v>82</v>
      </c>
      <c r="D175" s="8">
        <v>50</v>
      </c>
      <c r="E175" s="8">
        <v>50</v>
      </c>
    </row>
    <row r="176" spans="1:5" s="16" customFormat="1" ht="12">
      <c r="A176" s="15">
        <v>15</v>
      </c>
      <c r="B176" s="64" t="s">
        <v>93</v>
      </c>
      <c r="C176" s="8" t="s">
        <v>82</v>
      </c>
      <c r="D176" s="8">
        <v>50</v>
      </c>
      <c r="E176" s="8">
        <v>50</v>
      </c>
    </row>
    <row r="177" spans="1:5" s="16" customFormat="1" ht="12">
      <c r="A177" s="15">
        <v>16</v>
      </c>
      <c r="B177" s="65" t="s">
        <v>95</v>
      </c>
      <c r="C177" s="8" t="s">
        <v>83</v>
      </c>
      <c r="D177" s="8">
        <v>20</v>
      </c>
      <c r="E177" s="8">
        <v>20</v>
      </c>
    </row>
    <row r="178" spans="1:5" s="16" customFormat="1" ht="12">
      <c r="A178" s="15">
        <v>17</v>
      </c>
      <c r="B178" s="65" t="s">
        <v>727</v>
      </c>
      <c r="C178" s="8" t="s">
        <v>83</v>
      </c>
      <c r="D178" s="8">
        <v>20</v>
      </c>
      <c r="E178" s="8">
        <v>20</v>
      </c>
    </row>
    <row r="179" spans="1:5" s="16" customFormat="1" ht="12">
      <c r="A179" s="15">
        <v>18</v>
      </c>
      <c r="B179" s="65" t="s">
        <v>649</v>
      </c>
      <c r="C179" s="8" t="s">
        <v>83</v>
      </c>
      <c r="D179" s="8">
        <v>20</v>
      </c>
      <c r="E179" s="8">
        <v>20</v>
      </c>
    </row>
    <row r="180" spans="1:5" s="16" customFormat="1" ht="12">
      <c r="A180" s="15">
        <v>19</v>
      </c>
      <c r="B180" s="65" t="s">
        <v>567</v>
      </c>
      <c r="C180" s="8" t="s">
        <v>83</v>
      </c>
      <c r="D180" s="8">
        <v>20</v>
      </c>
      <c r="E180" s="8">
        <v>20</v>
      </c>
    </row>
    <row r="181" spans="1:5" s="16" customFormat="1" ht="12">
      <c r="A181" s="15">
        <v>20</v>
      </c>
      <c r="B181" s="65" t="s">
        <v>96</v>
      </c>
      <c r="C181" s="8" t="s">
        <v>83</v>
      </c>
      <c r="D181" s="8">
        <v>20</v>
      </c>
      <c r="E181" s="8">
        <v>20</v>
      </c>
    </row>
    <row r="182" spans="1:5" s="16" customFormat="1" ht="12">
      <c r="A182" s="15">
        <v>21</v>
      </c>
      <c r="B182" s="65" t="s">
        <v>97</v>
      </c>
      <c r="C182" s="8" t="s">
        <v>83</v>
      </c>
      <c r="D182" s="8">
        <v>20</v>
      </c>
      <c r="E182" s="8">
        <v>20</v>
      </c>
    </row>
    <row r="183" spans="1:5" s="16" customFormat="1" ht="12">
      <c r="A183" s="15">
        <v>22</v>
      </c>
      <c r="B183" s="65" t="s">
        <v>98</v>
      </c>
      <c r="C183" s="8" t="s">
        <v>83</v>
      </c>
      <c r="D183" s="8">
        <v>20</v>
      </c>
      <c r="E183" s="8">
        <v>20</v>
      </c>
    </row>
    <row r="184" spans="1:5" s="16" customFormat="1" ht="12">
      <c r="A184" s="15">
        <v>23</v>
      </c>
      <c r="B184" s="65" t="s">
        <v>99</v>
      </c>
      <c r="C184" s="8" t="s">
        <v>83</v>
      </c>
      <c r="D184" s="8">
        <v>20</v>
      </c>
      <c r="E184" s="8">
        <v>20</v>
      </c>
    </row>
    <row r="185" spans="1:5" s="16" customFormat="1" ht="12">
      <c r="A185" s="15">
        <v>24</v>
      </c>
      <c r="B185" s="65" t="s">
        <v>736</v>
      </c>
      <c r="C185" s="8" t="s">
        <v>83</v>
      </c>
      <c r="D185" s="8">
        <v>20</v>
      </c>
      <c r="E185" s="8">
        <v>20</v>
      </c>
    </row>
    <row r="186" spans="1:5" s="16" customFormat="1" ht="12">
      <c r="A186" s="15">
        <v>25</v>
      </c>
      <c r="B186" s="65" t="s">
        <v>681</v>
      </c>
      <c r="C186" s="8" t="s">
        <v>83</v>
      </c>
      <c r="D186" s="8">
        <v>20</v>
      </c>
      <c r="E186" s="8">
        <v>20</v>
      </c>
    </row>
    <row r="187" spans="1:5" s="16" customFormat="1" ht="12">
      <c r="A187" s="15">
        <v>26</v>
      </c>
      <c r="B187" s="65" t="s">
        <v>568</v>
      </c>
      <c r="C187" s="8" t="s">
        <v>83</v>
      </c>
      <c r="D187" s="8">
        <v>20</v>
      </c>
      <c r="E187" s="8">
        <v>20</v>
      </c>
    </row>
    <row r="188" spans="1:5" s="16" customFormat="1" ht="12">
      <c r="A188" s="15">
        <v>27</v>
      </c>
      <c r="B188" s="65" t="s">
        <v>643</v>
      </c>
      <c r="C188" s="8" t="s">
        <v>83</v>
      </c>
      <c r="D188" s="8">
        <v>20</v>
      </c>
      <c r="E188" s="8">
        <v>20</v>
      </c>
    </row>
    <row r="189" spans="1:5" s="16" customFormat="1" ht="12">
      <c r="A189" s="15">
        <v>28</v>
      </c>
      <c r="B189" s="65" t="s">
        <v>100</v>
      </c>
      <c r="C189" s="8" t="s">
        <v>94</v>
      </c>
      <c r="D189" s="8">
        <v>20</v>
      </c>
      <c r="E189" s="8">
        <v>20</v>
      </c>
    </row>
    <row r="190" spans="1:5" s="16" customFormat="1" ht="12">
      <c r="A190" s="15">
        <v>29</v>
      </c>
      <c r="B190" s="65" t="s">
        <v>101</v>
      </c>
      <c r="C190" s="8" t="s">
        <v>94</v>
      </c>
      <c r="D190" s="8">
        <v>20</v>
      </c>
      <c r="E190" s="8">
        <v>20</v>
      </c>
    </row>
    <row r="191" spans="1:5" s="16" customFormat="1" ht="12">
      <c r="A191" s="15">
        <v>30</v>
      </c>
      <c r="B191" s="65" t="s">
        <v>737</v>
      </c>
      <c r="C191" s="8" t="s">
        <v>94</v>
      </c>
      <c r="D191" s="8">
        <v>20</v>
      </c>
      <c r="E191" s="8">
        <v>20</v>
      </c>
    </row>
    <row r="192" spans="1:5" s="16" customFormat="1" ht="12">
      <c r="A192" s="15">
        <v>31</v>
      </c>
      <c r="B192" s="65" t="s">
        <v>102</v>
      </c>
      <c r="C192" s="8" t="s">
        <v>94</v>
      </c>
      <c r="D192" s="8">
        <v>20</v>
      </c>
      <c r="E192" s="8">
        <v>20</v>
      </c>
    </row>
    <row r="193" spans="1:5" s="16" customFormat="1" ht="12">
      <c r="A193" s="15">
        <v>32</v>
      </c>
      <c r="B193" s="65" t="s">
        <v>103</v>
      </c>
      <c r="C193" s="8" t="s">
        <v>94</v>
      </c>
      <c r="D193" s="8">
        <v>20</v>
      </c>
      <c r="E193" s="8">
        <v>20</v>
      </c>
    </row>
    <row r="194" spans="1:5" s="16" customFormat="1" ht="12">
      <c r="A194" s="15">
        <v>33</v>
      </c>
      <c r="B194" s="65" t="s">
        <v>66</v>
      </c>
      <c r="C194" s="8" t="s">
        <v>94</v>
      </c>
      <c r="D194" s="8">
        <v>20</v>
      </c>
      <c r="E194" s="8">
        <v>20</v>
      </c>
    </row>
    <row r="195" spans="1:5" s="16" customFormat="1" ht="12">
      <c r="A195" s="15">
        <v>34</v>
      </c>
      <c r="B195" s="65" t="s">
        <v>606</v>
      </c>
      <c r="C195" s="8" t="s">
        <v>94</v>
      </c>
      <c r="D195" s="8">
        <v>20</v>
      </c>
      <c r="E195" s="8">
        <v>20</v>
      </c>
    </row>
    <row r="196" spans="1:5" s="16" customFormat="1" ht="12">
      <c r="A196" s="15">
        <v>35</v>
      </c>
      <c r="B196" s="65" t="s">
        <v>104</v>
      </c>
      <c r="C196" s="8" t="s">
        <v>94</v>
      </c>
      <c r="D196" s="8">
        <v>20</v>
      </c>
      <c r="E196" s="8">
        <v>20</v>
      </c>
    </row>
    <row r="197" spans="1:5" s="16" customFormat="1" ht="12">
      <c r="A197" s="15">
        <v>36</v>
      </c>
      <c r="B197" s="65" t="s">
        <v>105</v>
      </c>
      <c r="C197" s="8" t="s">
        <v>94</v>
      </c>
      <c r="D197" s="8">
        <v>20</v>
      </c>
      <c r="E197" s="8">
        <v>20</v>
      </c>
    </row>
    <row r="198" spans="1:5" ht="21">
      <c r="A198" s="96" t="s">
        <v>591</v>
      </c>
      <c r="B198" s="96"/>
      <c r="C198" s="96"/>
      <c r="D198" s="96"/>
      <c r="E198" s="96"/>
    </row>
    <row r="199" spans="1:5" s="16" customFormat="1" ht="24">
      <c r="A199" s="13" t="s">
        <v>714</v>
      </c>
      <c r="B199" s="11" t="s">
        <v>698</v>
      </c>
      <c r="C199" s="13" t="s">
        <v>696</v>
      </c>
      <c r="D199" s="10" t="s">
        <v>699</v>
      </c>
      <c r="E199" s="10" t="s">
        <v>700</v>
      </c>
    </row>
    <row r="200" spans="1:5" s="16" customFormat="1" ht="12">
      <c r="A200" s="4">
        <v>1</v>
      </c>
      <c r="B200" s="30" t="s">
        <v>595</v>
      </c>
      <c r="C200" s="32" t="s">
        <v>119</v>
      </c>
      <c r="D200" s="31">
        <v>10</v>
      </c>
      <c r="E200" s="31">
        <v>10</v>
      </c>
    </row>
    <row r="201" spans="1:5" s="16" customFormat="1" ht="12">
      <c r="A201" s="4">
        <v>2</v>
      </c>
      <c r="B201" s="31" t="s">
        <v>106</v>
      </c>
      <c r="C201" s="32" t="s">
        <v>119</v>
      </c>
      <c r="D201" s="31">
        <v>10</v>
      </c>
      <c r="E201" s="31">
        <v>10</v>
      </c>
    </row>
    <row r="202" spans="1:5" s="16" customFormat="1" ht="12">
      <c r="A202" s="4">
        <v>3</v>
      </c>
      <c r="B202" s="30" t="s">
        <v>107</v>
      </c>
      <c r="C202" s="32" t="s">
        <v>120</v>
      </c>
      <c r="D202" s="31">
        <v>10</v>
      </c>
      <c r="E202" s="31">
        <v>10</v>
      </c>
    </row>
    <row r="203" spans="1:5" s="16" customFormat="1" ht="12">
      <c r="A203" s="4">
        <v>4</v>
      </c>
      <c r="B203" s="31" t="s">
        <v>674</v>
      </c>
      <c r="C203" s="32" t="s">
        <v>119</v>
      </c>
      <c r="D203" s="31">
        <v>10</v>
      </c>
      <c r="E203" s="31">
        <v>10</v>
      </c>
    </row>
    <row r="204" spans="1:5" s="16" customFormat="1" ht="12">
      <c r="A204" s="4">
        <v>5</v>
      </c>
      <c r="B204" s="30" t="s">
        <v>108</v>
      </c>
      <c r="C204" s="32" t="s">
        <v>120</v>
      </c>
      <c r="D204" s="31">
        <v>10</v>
      </c>
      <c r="E204" s="31">
        <v>10</v>
      </c>
    </row>
    <row r="205" spans="1:5" s="16" customFormat="1" ht="12">
      <c r="A205" s="4">
        <v>6</v>
      </c>
      <c r="B205" s="32" t="s">
        <v>684</v>
      </c>
      <c r="C205" s="32" t="s">
        <v>119</v>
      </c>
      <c r="D205" s="31">
        <v>10</v>
      </c>
      <c r="E205" s="31">
        <v>10</v>
      </c>
    </row>
    <row r="206" spans="1:5" s="16" customFormat="1" ht="12">
      <c r="A206" s="4">
        <v>7</v>
      </c>
      <c r="B206" s="32" t="s">
        <v>685</v>
      </c>
      <c r="C206" s="32" t="s">
        <v>119</v>
      </c>
      <c r="D206" s="31">
        <v>10</v>
      </c>
      <c r="E206" s="31">
        <v>10</v>
      </c>
    </row>
    <row r="207" spans="1:5" s="16" customFormat="1" ht="12">
      <c r="A207" s="4">
        <v>8</v>
      </c>
      <c r="B207" s="32" t="s">
        <v>686</v>
      </c>
      <c r="C207" s="32" t="s">
        <v>119</v>
      </c>
      <c r="D207" s="31">
        <v>10</v>
      </c>
      <c r="E207" s="31">
        <v>10</v>
      </c>
    </row>
    <row r="208" spans="1:5" s="16" customFormat="1" ht="12">
      <c r="A208" s="4">
        <v>9</v>
      </c>
      <c r="B208" s="32" t="s">
        <v>687</v>
      </c>
      <c r="C208" s="32" t="s">
        <v>119</v>
      </c>
      <c r="D208" s="31">
        <v>10</v>
      </c>
      <c r="E208" s="31">
        <v>10</v>
      </c>
    </row>
    <row r="209" spans="1:5" s="16" customFormat="1" ht="12">
      <c r="A209" s="4">
        <v>10</v>
      </c>
      <c r="B209" s="32" t="s">
        <v>688</v>
      </c>
      <c r="C209" s="32" t="s">
        <v>119</v>
      </c>
      <c r="D209" s="31">
        <v>10</v>
      </c>
      <c r="E209" s="31">
        <v>10</v>
      </c>
    </row>
    <row r="210" spans="1:5" s="16" customFormat="1" ht="12">
      <c r="A210" s="4">
        <v>11</v>
      </c>
      <c r="B210" s="32" t="s">
        <v>689</v>
      </c>
      <c r="C210" s="32" t="s">
        <v>119</v>
      </c>
      <c r="D210" s="31">
        <v>10</v>
      </c>
      <c r="E210" s="31">
        <v>10</v>
      </c>
    </row>
    <row r="211" spans="1:5" s="16" customFormat="1" ht="12">
      <c r="A211" s="4">
        <v>12</v>
      </c>
      <c r="B211" s="32" t="s">
        <v>690</v>
      </c>
      <c r="C211" s="32" t="s">
        <v>119</v>
      </c>
      <c r="D211" s="31">
        <v>10</v>
      </c>
      <c r="E211" s="31">
        <v>10</v>
      </c>
    </row>
    <row r="212" spans="1:5" s="16" customFormat="1" ht="12">
      <c r="A212" s="4">
        <v>13</v>
      </c>
      <c r="B212" s="32" t="s">
        <v>693</v>
      </c>
      <c r="C212" s="32" t="s">
        <v>119</v>
      </c>
      <c r="D212" s="31">
        <v>10</v>
      </c>
      <c r="E212" s="31">
        <v>10</v>
      </c>
    </row>
    <row r="213" spans="1:5" s="16" customFormat="1" ht="12">
      <c r="A213" s="4">
        <v>14</v>
      </c>
      <c r="B213" s="32" t="s">
        <v>695</v>
      </c>
      <c r="C213" s="32" t="s">
        <v>120</v>
      </c>
      <c r="D213" s="31">
        <v>10</v>
      </c>
      <c r="E213" s="31">
        <v>10</v>
      </c>
    </row>
    <row r="214" spans="1:5" s="16" customFormat="1" ht="12">
      <c r="A214" s="4">
        <v>15</v>
      </c>
      <c r="B214" s="31" t="s">
        <v>644</v>
      </c>
      <c r="C214" s="32" t="s">
        <v>120</v>
      </c>
      <c r="D214" s="31">
        <v>10</v>
      </c>
      <c r="E214" s="31">
        <v>10</v>
      </c>
    </row>
    <row r="215" spans="1:5" s="16" customFormat="1" ht="12">
      <c r="A215" s="4">
        <v>16</v>
      </c>
      <c r="B215" s="31" t="s">
        <v>109</v>
      </c>
      <c r="C215" s="32" t="s">
        <v>120</v>
      </c>
      <c r="D215" s="31">
        <v>10</v>
      </c>
      <c r="E215" s="31">
        <v>10</v>
      </c>
    </row>
    <row r="216" spans="1:5" s="16" customFormat="1" ht="12">
      <c r="A216" s="4">
        <v>17</v>
      </c>
      <c r="B216" s="31" t="s">
        <v>730</v>
      </c>
      <c r="C216" s="32" t="s">
        <v>120</v>
      </c>
      <c r="D216" s="31">
        <v>10</v>
      </c>
      <c r="E216" s="31">
        <v>10</v>
      </c>
    </row>
    <row r="217" spans="1:5" s="16" customFormat="1" ht="12">
      <c r="A217" s="4">
        <v>18</v>
      </c>
      <c r="B217" s="30" t="s">
        <v>742</v>
      </c>
      <c r="C217" s="32" t="s">
        <v>119</v>
      </c>
      <c r="D217" s="31">
        <v>10</v>
      </c>
      <c r="E217" s="31">
        <v>10</v>
      </c>
    </row>
    <row r="218" spans="1:5" s="16" customFormat="1" ht="12">
      <c r="A218" s="4">
        <v>19</v>
      </c>
      <c r="B218" s="31" t="s">
        <v>603</v>
      </c>
      <c r="C218" s="32" t="s">
        <v>120</v>
      </c>
      <c r="D218" s="31">
        <v>5</v>
      </c>
      <c r="E218" s="31">
        <v>5</v>
      </c>
    </row>
    <row r="219" spans="1:5" s="16" customFormat="1" ht="12">
      <c r="A219" s="4">
        <v>20</v>
      </c>
      <c r="B219" s="30" t="s">
        <v>110</v>
      </c>
      <c r="C219" s="32" t="s">
        <v>119</v>
      </c>
      <c r="D219" s="31">
        <v>5</v>
      </c>
      <c r="E219" s="31">
        <v>5</v>
      </c>
    </row>
    <row r="220" spans="1:5" s="16" customFormat="1" ht="12">
      <c r="A220" s="4">
        <v>21</v>
      </c>
      <c r="B220" s="31" t="s">
        <v>111</v>
      </c>
      <c r="C220" s="32" t="s">
        <v>119</v>
      </c>
      <c r="D220" s="31">
        <v>5</v>
      </c>
      <c r="E220" s="31">
        <v>5</v>
      </c>
    </row>
    <row r="221" spans="1:5" s="16" customFormat="1" ht="12">
      <c r="A221" s="4">
        <v>22</v>
      </c>
      <c r="B221" s="32" t="s">
        <v>112</v>
      </c>
      <c r="C221" s="32" t="s">
        <v>120</v>
      </c>
      <c r="D221" s="31">
        <v>5</v>
      </c>
      <c r="E221" s="31">
        <v>5</v>
      </c>
    </row>
    <row r="222" spans="1:5" s="16" customFormat="1" ht="12">
      <c r="A222" s="4">
        <v>23</v>
      </c>
      <c r="B222" s="32" t="s">
        <v>691</v>
      </c>
      <c r="C222" s="32" t="s">
        <v>119</v>
      </c>
      <c r="D222" s="31">
        <v>5</v>
      </c>
      <c r="E222" s="31">
        <v>5</v>
      </c>
    </row>
    <row r="223" spans="1:5" s="16" customFormat="1" ht="12">
      <c r="A223" s="4">
        <v>24</v>
      </c>
      <c r="B223" s="32" t="s">
        <v>692</v>
      </c>
      <c r="C223" s="32" t="s">
        <v>119</v>
      </c>
      <c r="D223" s="31">
        <v>5</v>
      </c>
      <c r="E223" s="31">
        <v>5</v>
      </c>
    </row>
    <row r="224" spans="1:5" s="16" customFormat="1" ht="12">
      <c r="A224" s="4">
        <v>25</v>
      </c>
      <c r="B224" s="32" t="s">
        <v>113</v>
      </c>
      <c r="C224" s="32" t="s">
        <v>119</v>
      </c>
      <c r="D224" s="31">
        <v>5</v>
      </c>
      <c r="E224" s="31">
        <v>5</v>
      </c>
    </row>
    <row r="225" spans="1:5" s="16" customFormat="1" ht="12">
      <c r="A225" s="4">
        <v>26</v>
      </c>
      <c r="B225" s="32" t="s">
        <v>114</v>
      </c>
      <c r="C225" s="32" t="s">
        <v>119</v>
      </c>
      <c r="D225" s="31">
        <v>5</v>
      </c>
      <c r="E225" s="31">
        <v>5</v>
      </c>
    </row>
    <row r="226" spans="1:5" s="16" customFormat="1" ht="12">
      <c r="A226" s="4">
        <v>27</v>
      </c>
      <c r="B226" s="32" t="s">
        <v>725</v>
      </c>
      <c r="C226" s="32" t="s">
        <v>120</v>
      </c>
      <c r="D226" s="31">
        <v>5</v>
      </c>
      <c r="E226" s="31">
        <v>5</v>
      </c>
    </row>
    <row r="227" spans="1:5" s="16" customFormat="1" ht="12">
      <c r="A227" s="4">
        <v>28</v>
      </c>
      <c r="B227" s="32" t="s">
        <v>115</v>
      </c>
      <c r="C227" s="32" t="s">
        <v>119</v>
      </c>
      <c r="D227" s="31">
        <v>5</v>
      </c>
      <c r="E227" s="31">
        <v>5</v>
      </c>
    </row>
    <row r="228" spans="1:5" s="16" customFormat="1" ht="12">
      <c r="A228" s="4">
        <v>29</v>
      </c>
      <c r="B228" s="31" t="s">
        <v>116</v>
      </c>
      <c r="C228" s="32" t="s">
        <v>119</v>
      </c>
      <c r="D228" s="31">
        <v>5</v>
      </c>
      <c r="E228" s="31">
        <v>5</v>
      </c>
    </row>
    <row r="229" spans="1:5" s="16" customFormat="1" ht="12">
      <c r="A229" s="4">
        <v>30</v>
      </c>
      <c r="B229" s="31" t="s">
        <v>117</v>
      </c>
      <c r="C229" s="32" t="s">
        <v>120</v>
      </c>
      <c r="D229" s="31">
        <v>5</v>
      </c>
      <c r="E229" s="31">
        <v>5</v>
      </c>
    </row>
    <row r="230" spans="1:5" s="16" customFormat="1" ht="12">
      <c r="A230" s="4">
        <v>31</v>
      </c>
      <c r="B230" s="31" t="s">
        <v>118</v>
      </c>
      <c r="C230" s="32" t="s">
        <v>120</v>
      </c>
      <c r="D230" s="31">
        <v>5</v>
      </c>
      <c r="E230" s="31">
        <v>5</v>
      </c>
    </row>
    <row r="231" spans="1:5" s="16" customFormat="1" ht="12">
      <c r="A231" s="4">
        <v>32</v>
      </c>
      <c r="B231" s="31" t="s">
        <v>561</v>
      </c>
      <c r="C231" s="32" t="s">
        <v>119</v>
      </c>
      <c r="D231" s="31">
        <v>5</v>
      </c>
      <c r="E231" s="31">
        <v>5</v>
      </c>
    </row>
    <row r="232" spans="1:5" ht="23.25" customHeight="1">
      <c r="A232" s="96" t="s">
        <v>444</v>
      </c>
      <c r="B232" s="96"/>
      <c r="C232" s="96"/>
      <c r="D232" s="96"/>
      <c r="E232" s="96"/>
    </row>
    <row r="233" spans="1:5" s="12" customFormat="1" ht="24">
      <c r="A233" s="11" t="s">
        <v>714</v>
      </c>
      <c r="B233" s="11" t="s">
        <v>121</v>
      </c>
      <c r="C233" s="11" t="s">
        <v>122</v>
      </c>
      <c r="D233" s="10" t="s">
        <v>123</v>
      </c>
      <c r="E233" s="10" t="s">
        <v>124</v>
      </c>
    </row>
    <row r="234" spans="1:5" s="12" customFormat="1" ht="15.75" customHeight="1">
      <c r="A234" s="17">
        <v>1</v>
      </c>
      <c r="B234" s="53" t="s">
        <v>125</v>
      </c>
      <c r="C234" s="59" t="s">
        <v>126</v>
      </c>
      <c r="D234" s="6">
        <v>2.79</v>
      </c>
      <c r="E234" s="6">
        <v>2.79</v>
      </c>
    </row>
    <row r="235" spans="1:5" s="12" customFormat="1" ht="15.75" customHeight="1">
      <c r="A235" s="17">
        <v>2</v>
      </c>
      <c r="B235" s="53" t="s">
        <v>678</v>
      </c>
      <c r="C235" s="54" t="s">
        <v>127</v>
      </c>
      <c r="D235" s="6">
        <v>2.978</v>
      </c>
      <c r="E235" s="6">
        <v>2.978</v>
      </c>
    </row>
    <row r="236" spans="1:5" s="12" customFormat="1" ht="15.75" customHeight="1">
      <c r="A236" s="17">
        <v>3</v>
      </c>
      <c r="B236" s="54" t="s">
        <v>664</v>
      </c>
      <c r="C236" s="54" t="s">
        <v>128</v>
      </c>
      <c r="D236" s="54">
        <v>9.71</v>
      </c>
      <c r="E236" s="54">
        <v>9.71</v>
      </c>
    </row>
    <row r="237" spans="1:5" s="12" customFormat="1" ht="15.75" customHeight="1">
      <c r="A237" s="17">
        <v>4</v>
      </c>
      <c r="B237" s="54" t="s">
        <v>664</v>
      </c>
      <c r="C237" s="54" t="s">
        <v>129</v>
      </c>
      <c r="D237" s="54">
        <v>3.97</v>
      </c>
      <c r="E237" s="54">
        <v>3.97</v>
      </c>
    </row>
    <row r="238" spans="1:5" s="12" customFormat="1" ht="15.75" customHeight="1">
      <c r="A238" s="17">
        <v>5</v>
      </c>
      <c r="B238" s="54" t="s">
        <v>664</v>
      </c>
      <c r="C238" s="54" t="s">
        <v>130</v>
      </c>
      <c r="D238" s="54">
        <v>2.985</v>
      </c>
      <c r="E238" s="54">
        <v>2.985</v>
      </c>
    </row>
    <row r="239" spans="1:5" s="12" customFormat="1" ht="15.75" customHeight="1">
      <c r="A239" s="17">
        <v>6</v>
      </c>
      <c r="B239" s="54" t="s">
        <v>131</v>
      </c>
      <c r="C239" s="54" t="s">
        <v>132</v>
      </c>
      <c r="D239" s="53">
        <v>1.12</v>
      </c>
      <c r="E239" s="53">
        <v>1.116</v>
      </c>
    </row>
    <row r="240" spans="1:5" s="12" customFormat="1" ht="15.75" customHeight="1">
      <c r="A240" s="17">
        <v>7</v>
      </c>
      <c r="B240" s="54" t="s">
        <v>131</v>
      </c>
      <c r="C240" s="54" t="s">
        <v>133</v>
      </c>
      <c r="D240" s="53">
        <v>1.5</v>
      </c>
      <c r="E240" s="53">
        <v>1.5</v>
      </c>
    </row>
    <row r="241" spans="1:5" s="12" customFormat="1" ht="15.75" customHeight="1">
      <c r="A241" s="17">
        <v>8</v>
      </c>
      <c r="B241" s="53" t="s">
        <v>134</v>
      </c>
      <c r="C241" s="54" t="s">
        <v>135</v>
      </c>
      <c r="D241" s="53">
        <v>18</v>
      </c>
      <c r="E241" s="53">
        <v>18</v>
      </c>
    </row>
    <row r="242" spans="1:5" s="12" customFormat="1" ht="15.75" customHeight="1">
      <c r="A242" s="17">
        <v>9</v>
      </c>
      <c r="B242" s="54" t="s">
        <v>693</v>
      </c>
      <c r="C242" s="54" t="s">
        <v>136</v>
      </c>
      <c r="D242" s="53">
        <v>10.3</v>
      </c>
      <c r="E242" s="53">
        <v>10.3</v>
      </c>
    </row>
    <row r="243" spans="1:5" s="12" customFormat="1" ht="15.75" customHeight="1">
      <c r="A243" s="17">
        <v>10</v>
      </c>
      <c r="B243" s="54" t="s">
        <v>693</v>
      </c>
      <c r="C243" s="54" t="s">
        <v>137</v>
      </c>
      <c r="D243" s="6">
        <v>1.5</v>
      </c>
      <c r="E243" s="6">
        <v>1.5</v>
      </c>
    </row>
    <row r="244" spans="1:5" s="12" customFormat="1" ht="15.75" customHeight="1">
      <c r="A244" s="17">
        <v>11</v>
      </c>
      <c r="B244" s="54" t="s">
        <v>138</v>
      </c>
      <c r="C244" s="54" t="s">
        <v>139</v>
      </c>
      <c r="D244" s="6">
        <v>1.4</v>
      </c>
      <c r="E244" s="6">
        <v>1.4</v>
      </c>
    </row>
    <row r="245" spans="1:5" s="12" customFormat="1" ht="15.75" customHeight="1">
      <c r="A245" s="17">
        <v>12</v>
      </c>
      <c r="B245" s="60" t="s">
        <v>719</v>
      </c>
      <c r="C245" s="54" t="s">
        <v>140</v>
      </c>
      <c r="D245" s="54">
        <v>1.6</v>
      </c>
      <c r="E245" s="54">
        <v>1.6</v>
      </c>
    </row>
    <row r="246" spans="1:5" s="12" customFormat="1" ht="15.75" customHeight="1">
      <c r="A246" s="17">
        <v>13</v>
      </c>
      <c r="B246" s="60" t="s">
        <v>719</v>
      </c>
      <c r="C246" s="54" t="s">
        <v>141</v>
      </c>
      <c r="D246" s="54">
        <v>1.51</v>
      </c>
      <c r="E246" s="54">
        <v>1.51</v>
      </c>
    </row>
    <row r="247" spans="1:5" s="12" customFormat="1" ht="15.75" customHeight="1">
      <c r="A247" s="17">
        <v>14</v>
      </c>
      <c r="B247" s="60" t="s">
        <v>719</v>
      </c>
      <c r="C247" s="54" t="s">
        <v>142</v>
      </c>
      <c r="D247" s="54">
        <v>1.47</v>
      </c>
      <c r="E247" s="54">
        <v>1.47</v>
      </c>
    </row>
    <row r="248" spans="1:5" s="12" customFormat="1" ht="15.75" customHeight="1">
      <c r="A248" s="17">
        <v>15</v>
      </c>
      <c r="B248" s="60" t="s">
        <v>719</v>
      </c>
      <c r="C248" s="54" t="s">
        <v>143</v>
      </c>
      <c r="D248" s="54">
        <v>1.6</v>
      </c>
      <c r="E248" s="54">
        <v>1.6</v>
      </c>
    </row>
    <row r="249" spans="1:5" s="12" customFormat="1" ht="15.75" customHeight="1">
      <c r="A249" s="17">
        <v>16</v>
      </c>
      <c r="B249" s="60" t="s">
        <v>719</v>
      </c>
      <c r="C249" s="54" t="s">
        <v>144</v>
      </c>
      <c r="D249" s="54">
        <v>1.6</v>
      </c>
      <c r="E249" s="54">
        <v>1.6</v>
      </c>
    </row>
    <row r="250" spans="1:5" s="12" customFormat="1" ht="15.75" customHeight="1">
      <c r="A250" s="17">
        <v>17</v>
      </c>
      <c r="B250" s="60" t="s">
        <v>719</v>
      </c>
      <c r="C250" s="54" t="s">
        <v>145</v>
      </c>
      <c r="D250" s="54">
        <v>5.96</v>
      </c>
      <c r="E250" s="54">
        <v>5.96</v>
      </c>
    </row>
    <row r="251" spans="1:5" s="12" customFormat="1" ht="15.75" customHeight="1">
      <c r="A251" s="17">
        <v>18</v>
      </c>
      <c r="B251" s="60" t="s">
        <v>719</v>
      </c>
      <c r="C251" s="54" t="s">
        <v>146</v>
      </c>
      <c r="D251" s="54">
        <v>5.65</v>
      </c>
      <c r="E251" s="54">
        <v>5.65</v>
      </c>
    </row>
    <row r="252" spans="1:5" s="12" customFormat="1" ht="15.75" customHeight="1">
      <c r="A252" s="17">
        <v>19</v>
      </c>
      <c r="B252" s="54" t="s">
        <v>147</v>
      </c>
      <c r="C252" s="54" t="s">
        <v>148</v>
      </c>
      <c r="D252" s="54">
        <v>17.65</v>
      </c>
      <c r="E252" s="54">
        <v>17.65</v>
      </c>
    </row>
    <row r="253" spans="1:5" s="12" customFormat="1" ht="15.75" customHeight="1">
      <c r="A253" s="17">
        <v>20</v>
      </c>
      <c r="B253" s="54" t="s">
        <v>147</v>
      </c>
      <c r="C253" s="54" t="s">
        <v>149</v>
      </c>
      <c r="D253" s="54">
        <v>18.675</v>
      </c>
      <c r="E253" s="54">
        <v>18.675</v>
      </c>
    </row>
    <row r="254" spans="1:5" s="12" customFormat="1" ht="15.75" customHeight="1">
      <c r="A254" s="17">
        <v>21</v>
      </c>
      <c r="B254" s="54" t="s">
        <v>147</v>
      </c>
      <c r="C254" s="54" t="s">
        <v>150</v>
      </c>
      <c r="D254" s="54">
        <v>10.435</v>
      </c>
      <c r="E254" s="54">
        <v>10.435</v>
      </c>
    </row>
    <row r="255" spans="1:5" s="12" customFormat="1" ht="15.75" customHeight="1">
      <c r="A255" s="17">
        <v>22</v>
      </c>
      <c r="B255" s="54" t="s">
        <v>586</v>
      </c>
      <c r="C255" s="54" t="s">
        <v>151</v>
      </c>
      <c r="D255" s="54">
        <v>4.9</v>
      </c>
      <c r="E255" s="54">
        <v>4.9</v>
      </c>
    </row>
    <row r="256" spans="1:5" s="12" customFormat="1" ht="15.75" customHeight="1">
      <c r="A256" s="17">
        <v>23</v>
      </c>
      <c r="B256" s="54" t="s">
        <v>586</v>
      </c>
      <c r="C256" s="54" t="s">
        <v>152</v>
      </c>
      <c r="D256" s="54">
        <v>3.5</v>
      </c>
      <c r="E256" s="54">
        <v>3.5</v>
      </c>
    </row>
    <row r="257" spans="1:5" s="12" customFormat="1" ht="15.75" customHeight="1">
      <c r="A257" s="17">
        <v>24</v>
      </c>
      <c r="B257" s="54" t="s">
        <v>586</v>
      </c>
      <c r="C257" s="54" t="s">
        <v>153</v>
      </c>
      <c r="D257" s="54">
        <v>3</v>
      </c>
      <c r="E257" s="54">
        <v>3</v>
      </c>
    </row>
    <row r="258" spans="1:5" s="12" customFormat="1" ht="15.75" customHeight="1">
      <c r="A258" s="17">
        <v>25</v>
      </c>
      <c r="B258" s="54" t="s">
        <v>586</v>
      </c>
      <c r="C258" s="54" t="s">
        <v>154</v>
      </c>
      <c r="D258" s="54">
        <v>6</v>
      </c>
      <c r="E258" s="54">
        <v>6</v>
      </c>
    </row>
    <row r="259" spans="1:5" s="12" customFormat="1" ht="15.75" customHeight="1">
      <c r="A259" s="17">
        <v>26</v>
      </c>
      <c r="B259" s="54" t="s">
        <v>586</v>
      </c>
      <c r="C259" s="54" t="s">
        <v>155</v>
      </c>
      <c r="D259" s="54">
        <v>14.8</v>
      </c>
      <c r="E259" s="54">
        <v>14.8</v>
      </c>
    </row>
    <row r="260" spans="1:5" s="12" customFormat="1" ht="15.75" customHeight="1">
      <c r="A260" s="17">
        <v>27</v>
      </c>
      <c r="B260" s="54" t="s">
        <v>586</v>
      </c>
      <c r="C260" s="54" t="s">
        <v>156</v>
      </c>
      <c r="D260" s="54">
        <v>10.3</v>
      </c>
      <c r="E260" s="54">
        <v>10.3</v>
      </c>
    </row>
    <row r="261" spans="1:5" s="12" customFormat="1" ht="15.75" customHeight="1">
      <c r="A261" s="17">
        <v>28</v>
      </c>
      <c r="B261" s="54" t="s">
        <v>671</v>
      </c>
      <c r="C261" s="54" t="s">
        <v>157</v>
      </c>
      <c r="D261" s="6">
        <v>1.8</v>
      </c>
      <c r="E261" s="6">
        <v>1.8</v>
      </c>
    </row>
    <row r="262" spans="1:5" s="12" customFormat="1" ht="14.25">
      <c r="A262" s="17">
        <v>29</v>
      </c>
      <c r="B262" s="54" t="s">
        <v>669</v>
      </c>
      <c r="C262" s="54" t="s">
        <v>136</v>
      </c>
      <c r="D262" s="54">
        <v>13.86</v>
      </c>
      <c r="E262" s="97" t="s">
        <v>451</v>
      </c>
    </row>
    <row r="263" spans="1:5" s="12" customFormat="1" ht="14.25">
      <c r="A263" s="17">
        <v>30</v>
      </c>
      <c r="B263" s="54" t="s">
        <v>669</v>
      </c>
      <c r="C263" s="54" t="s">
        <v>158</v>
      </c>
      <c r="D263" s="54">
        <v>13.491</v>
      </c>
      <c r="E263" s="98"/>
    </row>
    <row r="264" spans="1:5" s="12" customFormat="1" ht="14.25">
      <c r="A264" s="17">
        <v>31</v>
      </c>
      <c r="B264" s="54" t="s">
        <v>669</v>
      </c>
      <c r="C264" s="54" t="s">
        <v>159</v>
      </c>
      <c r="D264" s="54">
        <v>3.024</v>
      </c>
      <c r="E264" s="98"/>
    </row>
    <row r="265" spans="1:5" s="12" customFormat="1" ht="14.25">
      <c r="A265" s="17">
        <v>32</v>
      </c>
      <c r="B265" s="54" t="s">
        <v>669</v>
      </c>
      <c r="C265" s="54" t="s">
        <v>160</v>
      </c>
      <c r="D265" s="54">
        <v>3.792</v>
      </c>
      <c r="E265" s="98"/>
    </row>
    <row r="266" spans="1:5" s="12" customFormat="1" ht="14.25">
      <c r="A266" s="17">
        <v>33</v>
      </c>
      <c r="B266" s="54" t="s">
        <v>669</v>
      </c>
      <c r="C266" s="54" t="s">
        <v>161</v>
      </c>
      <c r="D266" s="54">
        <v>3.18</v>
      </c>
      <c r="E266" s="98"/>
    </row>
    <row r="267" spans="1:5" s="12" customFormat="1" ht="14.25">
      <c r="A267" s="17">
        <v>34</v>
      </c>
      <c r="B267" s="54" t="s">
        <v>669</v>
      </c>
      <c r="C267" s="54" t="s">
        <v>162</v>
      </c>
      <c r="D267" s="54">
        <v>3.662</v>
      </c>
      <c r="E267" s="98"/>
    </row>
    <row r="268" spans="1:5" s="12" customFormat="1" ht="14.25">
      <c r="A268" s="17">
        <v>35</v>
      </c>
      <c r="B268" s="54" t="s">
        <v>669</v>
      </c>
      <c r="C268" s="54" t="s">
        <v>163</v>
      </c>
      <c r="D268" s="54">
        <v>3.192</v>
      </c>
      <c r="E268" s="98"/>
    </row>
    <row r="269" spans="1:5" s="12" customFormat="1" ht="14.25">
      <c r="A269" s="17">
        <v>36</v>
      </c>
      <c r="B269" s="54" t="s">
        <v>669</v>
      </c>
      <c r="C269" s="54" t="s">
        <v>164</v>
      </c>
      <c r="D269" s="54">
        <v>3.156</v>
      </c>
      <c r="E269" s="98"/>
    </row>
    <row r="270" spans="1:5" s="12" customFormat="1" ht="14.25">
      <c r="A270" s="17">
        <v>37</v>
      </c>
      <c r="B270" s="54" t="s">
        <v>669</v>
      </c>
      <c r="C270" s="54" t="s">
        <v>165</v>
      </c>
      <c r="D270" s="54">
        <v>3.37</v>
      </c>
      <c r="E270" s="98"/>
    </row>
    <row r="271" spans="1:5" s="12" customFormat="1" ht="14.25">
      <c r="A271" s="17">
        <v>38</v>
      </c>
      <c r="B271" s="54" t="s">
        <v>669</v>
      </c>
      <c r="C271" s="54" t="s">
        <v>166</v>
      </c>
      <c r="D271" s="54">
        <v>3.172</v>
      </c>
      <c r="E271" s="98"/>
    </row>
    <row r="272" spans="1:5" s="12" customFormat="1" ht="14.25">
      <c r="A272" s="17">
        <v>39</v>
      </c>
      <c r="B272" s="54" t="s">
        <v>669</v>
      </c>
      <c r="C272" s="54" t="s">
        <v>167</v>
      </c>
      <c r="D272" s="54">
        <v>5.04</v>
      </c>
      <c r="E272" s="98"/>
    </row>
    <row r="273" spans="1:5" s="12" customFormat="1" ht="14.25">
      <c r="A273" s="17">
        <v>40</v>
      </c>
      <c r="B273" s="54" t="s">
        <v>669</v>
      </c>
      <c r="C273" s="54" t="s">
        <v>168</v>
      </c>
      <c r="D273" s="54">
        <v>3.198</v>
      </c>
      <c r="E273" s="98"/>
    </row>
    <row r="274" spans="1:5" s="12" customFormat="1" ht="14.25">
      <c r="A274" s="17">
        <v>41</v>
      </c>
      <c r="B274" s="54" t="s">
        <v>669</v>
      </c>
      <c r="C274" s="54" t="s">
        <v>169</v>
      </c>
      <c r="D274" s="54">
        <v>3.168</v>
      </c>
      <c r="E274" s="98"/>
    </row>
    <row r="275" spans="1:5" s="12" customFormat="1" ht="14.25">
      <c r="A275" s="17">
        <v>42</v>
      </c>
      <c r="B275" s="54" t="s">
        <v>669</v>
      </c>
      <c r="C275" s="54" t="s">
        <v>170</v>
      </c>
      <c r="D275" s="54">
        <v>5.158</v>
      </c>
      <c r="E275" s="98"/>
    </row>
    <row r="276" spans="1:5" s="12" customFormat="1" ht="14.25">
      <c r="A276" s="17">
        <v>43</v>
      </c>
      <c r="B276" s="54" t="s">
        <v>669</v>
      </c>
      <c r="C276" s="54" t="s">
        <v>171</v>
      </c>
      <c r="D276" s="54">
        <v>4.982</v>
      </c>
      <c r="E276" s="98"/>
    </row>
    <row r="277" spans="1:5" s="12" customFormat="1" ht="14.25">
      <c r="A277" s="17">
        <v>44</v>
      </c>
      <c r="B277" s="54" t="s">
        <v>669</v>
      </c>
      <c r="C277" s="54" t="s">
        <v>172</v>
      </c>
      <c r="D277" s="54">
        <v>3.174</v>
      </c>
      <c r="E277" s="98"/>
    </row>
    <row r="278" spans="1:5" s="12" customFormat="1" ht="14.25">
      <c r="A278" s="17">
        <v>45</v>
      </c>
      <c r="B278" s="54" t="s">
        <v>669</v>
      </c>
      <c r="C278" s="54" t="s">
        <v>173</v>
      </c>
      <c r="D278" s="54">
        <v>2.99</v>
      </c>
      <c r="E278" s="98"/>
    </row>
    <row r="279" spans="1:5" s="12" customFormat="1" ht="14.25">
      <c r="A279" s="17">
        <v>46</v>
      </c>
      <c r="B279" s="54" t="s">
        <v>669</v>
      </c>
      <c r="C279" s="54" t="s">
        <v>174</v>
      </c>
      <c r="D279" s="54">
        <v>10</v>
      </c>
      <c r="E279" s="98"/>
    </row>
    <row r="280" spans="1:5" s="12" customFormat="1" ht="14.25">
      <c r="A280" s="17">
        <v>47</v>
      </c>
      <c r="B280" s="54" t="s">
        <v>669</v>
      </c>
      <c r="C280" s="54" t="s">
        <v>175</v>
      </c>
      <c r="D280" s="54">
        <v>2.992</v>
      </c>
      <c r="E280" s="98"/>
    </row>
    <row r="281" spans="1:5" s="12" customFormat="1" ht="14.25">
      <c r="A281" s="17">
        <v>48</v>
      </c>
      <c r="B281" s="54" t="s">
        <v>669</v>
      </c>
      <c r="C281" s="54" t="s">
        <v>176</v>
      </c>
      <c r="D281" s="54">
        <v>4.41</v>
      </c>
      <c r="E281" s="98"/>
    </row>
    <row r="282" spans="1:5" s="12" customFormat="1" ht="14.25">
      <c r="A282" s="17">
        <v>49</v>
      </c>
      <c r="B282" s="54" t="s">
        <v>669</v>
      </c>
      <c r="C282" s="54" t="s">
        <v>177</v>
      </c>
      <c r="D282" s="54">
        <v>3.952</v>
      </c>
      <c r="E282" s="98"/>
    </row>
    <row r="283" spans="1:5" s="12" customFormat="1" ht="14.25">
      <c r="A283" s="17">
        <v>50</v>
      </c>
      <c r="B283" s="54" t="s">
        <v>669</v>
      </c>
      <c r="C283" s="54" t="s">
        <v>178</v>
      </c>
      <c r="D283" s="54">
        <v>3.578</v>
      </c>
      <c r="E283" s="98"/>
    </row>
    <row r="284" spans="1:5" s="12" customFormat="1" ht="14.25">
      <c r="A284" s="17">
        <v>51</v>
      </c>
      <c r="B284" s="54" t="s">
        <v>669</v>
      </c>
      <c r="C284" s="54" t="s">
        <v>179</v>
      </c>
      <c r="D284" s="54">
        <v>3.58</v>
      </c>
      <c r="E284" s="98"/>
    </row>
    <row r="285" spans="1:5" s="12" customFormat="1" ht="14.25">
      <c r="A285" s="17">
        <v>52</v>
      </c>
      <c r="B285" s="54" t="s">
        <v>669</v>
      </c>
      <c r="C285" s="54" t="s">
        <v>180</v>
      </c>
      <c r="D285" s="54">
        <v>6.364</v>
      </c>
      <c r="E285" s="98"/>
    </row>
    <row r="286" spans="1:5" s="12" customFormat="1" ht="14.25">
      <c r="A286" s="17">
        <v>53</v>
      </c>
      <c r="B286" s="54" t="s">
        <v>669</v>
      </c>
      <c r="C286" s="54" t="s">
        <v>181</v>
      </c>
      <c r="D286" s="54">
        <v>3.26</v>
      </c>
      <c r="E286" s="98"/>
    </row>
    <row r="287" spans="1:5" s="12" customFormat="1" ht="14.25">
      <c r="A287" s="17">
        <v>54</v>
      </c>
      <c r="B287" s="54" t="s">
        <v>669</v>
      </c>
      <c r="C287" s="55" t="s">
        <v>182</v>
      </c>
      <c r="D287" s="55">
        <v>3.266</v>
      </c>
      <c r="E287" s="99"/>
    </row>
    <row r="288" spans="1:5" s="12" customFormat="1" ht="14.25">
      <c r="A288" s="17">
        <v>55</v>
      </c>
      <c r="B288" s="54" t="s">
        <v>91</v>
      </c>
      <c r="C288" s="54" t="s">
        <v>183</v>
      </c>
      <c r="D288" s="54">
        <v>1.65</v>
      </c>
      <c r="E288" s="54">
        <v>1.65</v>
      </c>
    </row>
    <row r="289" spans="1:5" s="12" customFormat="1" ht="14.25">
      <c r="A289" s="17">
        <v>56</v>
      </c>
      <c r="B289" s="54" t="s">
        <v>91</v>
      </c>
      <c r="C289" s="54" t="s">
        <v>184</v>
      </c>
      <c r="D289" s="54">
        <v>1.75</v>
      </c>
      <c r="E289" s="54">
        <v>1.75</v>
      </c>
    </row>
    <row r="290" spans="1:5" s="12" customFormat="1" ht="14.25">
      <c r="A290" s="17">
        <v>57</v>
      </c>
      <c r="B290" s="54" t="s">
        <v>91</v>
      </c>
      <c r="C290" s="54" t="s">
        <v>185</v>
      </c>
      <c r="D290" s="54">
        <v>3.65</v>
      </c>
      <c r="E290" s="54">
        <v>3.65</v>
      </c>
    </row>
    <row r="291" spans="1:5" s="12" customFormat="1" ht="14.25">
      <c r="A291" s="17">
        <v>58</v>
      </c>
      <c r="B291" s="54" t="s">
        <v>91</v>
      </c>
      <c r="C291" s="54" t="s">
        <v>186</v>
      </c>
      <c r="D291" s="54">
        <v>2.6</v>
      </c>
      <c r="E291" s="54">
        <v>2.6</v>
      </c>
    </row>
    <row r="292" spans="1:5" s="12" customFormat="1" ht="14.25">
      <c r="A292" s="17">
        <v>59</v>
      </c>
      <c r="B292" s="54" t="s">
        <v>583</v>
      </c>
      <c r="C292" s="54" t="s">
        <v>187</v>
      </c>
      <c r="D292" s="54">
        <v>4.1833</v>
      </c>
      <c r="E292" s="54">
        <v>4.1833</v>
      </c>
    </row>
    <row r="293" spans="1:5" s="12" customFormat="1" ht="14.25">
      <c r="A293" s="17">
        <v>60</v>
      </c>
      <c r="B293" s="54" t="s">
        <v>583</v>
      </c>
      <c r="C293" s="54" t="s">
        <v>188</v>
      </c>
      <c r="D293" s="54">
        <v>1.538</v>
      </c>
      <c r="E293" s="54">
        <v>1.538</v>
      </c>
    </row>
    <row r="294" spans="1:5" s="12" customFormat="1" ht="14.25">
      <c r="A294" s="17">
        <v>61</v>
      </c>
      <c r="B294" s="54" t="s">
        <v>672</v>
      </c>
      <c r="C294" s="54" t="s">
        <v>189</v>
      </c>
      <c r="D294" s="54">
        <v>3.648</v>
      </c>
      <c r="E294" s="54">
        <v>3.648</v>
      </c>
    </row>
    <row r="295" spans="1:5" s="12" customFormat="1" ht="14.25">
      <c r="A295" s="17">
        <v>62</v>
      </c>
      <c r="B295" s="54" t="s">
        <v>672</v>
      </c>
      <c r="C295" s="54" t="s">
        <v>190</v>
      </c>
      <c r="D295" s="54">
        <v>3.94</v>
      </c>
      <c r="E295" s="54">
        <v>3.94</v>
      </c>
    </row>
    <row r="296" spans="1:5" s="12" customFormat="1" ht="14.25">
      <c r="A296" s="17">
        <v>63</v>
      </c>
      <c r="B296" s="54" t="s">
        <v>672</v>
      </c>
      <c r="C296" s="54" t="s">
        <v>191</v>
      </c>
      <c r="D296" s="54">
        <v>1.15</v>
      </c>
      <c r="E296" s="54">
        <v>1.15</v>
      </c>
    </row>
    <row r="297" spans="1:5" s="12" customFormat="1" ht="14.25">
      <c r="A297" s="17">
        <v>64</v>
      </c>
      <c r="B297" s="54" t="s">
        <v>672</v>
      </c>
      <c r="C297" s="54" t="s">
        <v>192</v>
      </c>
      <c r="D297" s="54">
        <v>4</v>
      </c>
      <c r="E297" s="54">
        <v>4</v>
      </c>
    </row>
    <row r="298" spans="1:5" s="12" customFormat="1" ht="14.25">
      <c r="A298" s="17">
        <v>65</v>
      </c>
      <c r="B298" s="54" t="s">
        <v>672</v>
      </c>
      <c r="C298" s="54" t="s">
        <v>193</v>
      </c>
      <c r="D298" s="54">
        <v>2.98</v>
      </c>
      <c r="E298" s="54">
        <v>2.98</v>
      </c>
    </row>
    <row r="299" spans="1:5" s="12" customFormat="1" ht="14.25">
      <c r="A299" s="17">
        <v>66</v>
      </c>
      <c r="B299" s="54" t="s">
        <v>672</v>
      </c>
      <c r="C299" s="54" t="s">
        <v>194</v>
      </c>
      <c r="D299" s="54">
        <v>1.24</v>
      </c>
      <c r="E299" s="54">
        <v>1.24</v>
      </c>
    </row>
    <row r="300" spans="1:5" s="12" customFormat="1" ht="14.25">
      <c r="A300" s="17">
        <v>67</v>
      </c>
      <c r="B300" s="54" t="s">
        <v>672</v>
      </c>
      <c r="C300" s="54" t="s">
        <v>195</v>
      </c>
      <c r="D300" s="54">
        <v>2.6</v>
      </c>
      <c r="E300" s="54">
        <v>2.6</v>
      </c>
    </row>
    <row r="301" spans="1:5" s="12" customFormat="1" ht="14.25">
      <c r="A301" s="17">
        <v>68</v>
      </c>
      <c r="B301" s="54" t="s">
        <v>672</v>
      </c>
      <c r="C301" s="54" t="s">
        <v>196</v>
      </c>
      <c r="D301" s="54">
        <v>1.4</v>
      </c>
      <c r="E301" s="54">
        <v>1.4</v>
      </c>
    </row>
    <row r="302" spans="1:5" s="12" customFormat="1" ht="14.25">
      <c r="A302" s="17">
        <v>69</v>
      </c>
      <c r="B302" s="54" t="s">
        <v>197</v>
      </c>
      <c r="C302" s="54" t="s">
        <v>127</v>
      </c>
      <c r="D302" s="54">
        <v>1.39</v>
      </c>
      <c r="E302" s="56">
        <v>1.39</v>
      </c>
    </row>
    <row r="303" spans="1:5" s="12" customFormat="1" ht="14.25">
      <c r="A303" s="17">
        <v>70</v>
      </c>
      <c r="B303" s="54" t="s">
        <v>197</v>
      </c>
      <c r="C303" s="54" t="s">
        <v>199</v>
      </c>
      <c r="D303" s="54">
        <v>1.1</v>
      </c>
      <c r="E303" s="56">
        <v>1.1</v>
      </c>
    </row>
    <row r="304" spans="1:5" s="12" customFormat="1" ht="14.25">
      <c r="A304" s="17">
        <v>71</v>
      </c>
      <c r="B304" s="54" t="s">
        <v>197</v>
      </c>
      <c r="C304" s="54" t="s">
        <v>200</v>
      </c>
      <c r="D304" s="54">
        <v>1.35</v>
      </c>
      <c r="E304" s="56">
        <v>1.35</v>
      </c>
    </row>
    <row r="305" spans="1:5" s="12" customFormat="1" ht="14.25">
      <c r="A305" s="17">
        <v>72</v>
      </c>
      <c r="B305" s="54" t="s">
        <v>198</v>
      </c>
      <c r="C305" s="54" t="s">
        <v>201</v>
      </c>
      <c r="D305" s="54">
        <v>1.73</v>
      </c>
      <c r="E305" s="56">
        <v>1.31</v>
      </c>
    </row>
    <row r="306" spans="1:5" s="12" customFormat="1" ht="14.25">
      <c r="A306" s="17">
        <v>73</v>
      </c>
      <c r="B306" s="54" t="s">
        <v>660</v>
      </c>
      <c r="C306" s="54" t="s">
        <v>202</v>
      </c>
      <c r="D306" s="54">
        <v>2.9</v>
      </c>
      <c r="E306" s="54">
        <v>2.9</v>
      </c>
    </row>
    <row r="307" spans="1:5" s="12" customFormat="1" ht="14.25">
      <c r="A307" s="17">
        <v>74</v>
      </c>
      <c r="B307" s="54" t="s">
        <v>660</v>
      </c>
      <c r="C307" s="54" t="s">
        <v>203</v>
      </c>
      <c r="D307" s="54">
        <v>15</v>
      </c>
      <c r="E307" s="54">
        <v>15</v>
      </c>
    </row>
    <row r="308" spans="1:5" s="12" customFormat="1" ht="14.25">
      <c r="A308" s="17">
        <v>75</v>
      </c>
      <c r="B308" s="54" t="s">
        <v>660</v>
      </c>
      <c r="C308" s="54" t="s">
        <v>204</v>
      </c>
      <c r="D308" s="54">
        <v>2.07</v>
      </c>
      <c r="E308" s="54">
        <v>2.07</v>
      </c>
    </row>
    <row r="309" spans="1:5" s="12" customFormat="1" ht="14.25">
      <c r="A309" s="17">
        <v>76</v>
      </c>
      <c r="B309" s="54" t="s">
        <v>88</v>
      </c>
      <c r="C309" s="54" t="s">
        <v>205</v>
      </c>
      <c r="D309" s="6">
        <v>1</v>
      </c>
      <c r="E309" s="6">
        <v>1</v>
      </c>
    </row>
    <row r="310" spans="1:5" s="12" customFormat="1" ht="14.25">
      <c r="A310" s="17">
        <v>77</v>
      </c>
      <c r="B310" s="54" t="s">
        <v>206</v>
      </c>
      <c r="C310" s="17" t="s">
        <v>207</v>
      </c>
      <c r="D310" s="6">
        <v>1.12</v>
      </c>
      <c r="E310" s="6">
        <v>1.116</v>
      </c>
    </row>
    <row r="311" spans="1:5" s="12" customFormat="1" ht="14.25">
      <c r="A311" s="17">
        <v>78</v>
      </c>
      <c r="B311" s="54" t="s">
        <v>206</v>
      </c>
      <c r="C311" s="17" t="s">
        <v>208</v>
      </c>
      <c r="D311" s="6">
        <v>3.6</v>
      </c>
      <c r="E311" s="6">
        <v>3.24</v>
      </c>
    </row>
    <row r="312" spans="1:5" s="12" customFormat="1" ht="14.25">
      <c r="A312" s="17">
        <v>79</v>
      </c>
      <c r="B312" s="54" t="s">
        <v>206</v>
      </c>
      <c r="C312" s="94" t="s">
        <v>751</v>
      </c>
      <c r="D312" s="91">
        <v>3.6</v>
      </c>
      <c r="E312" s="91">
        <v>1.08</v>
      </c>
    </row>
    <row r="313" spans="1:5" s="12" customFormat="1" ht="14.25">
      <c r="A313" s="17">
        <v>80</v>
      </c>
      <c r="B313" s="57" t="s">
        <v>658</v>
      </c>
      <c r="C313" s="57" t="s">
        <v>209</v>
      </c>
      <c r="D313" s="57">
        <v>1.5</v>
      </c>
      <c r="E313" s="57">
        <v>1.5</v>
      </c>
    </row>
    <row r="314" spans="1:5" s="12" customFormat="1" ht="14.25">
      <c r="A314" s="17">
        <v>81</v>
      </c>
      <c r="B314" s="57" t="s">
        <v>658</v>
      </c>
      <c r="C314" s="54" t="s">
        <v>139</v>
      </c>
      <c r="D314" s="54">
        <v>1.4</v>
      </c>
      <c r="E314" s="54">
        <v>1.4</v>
      </c>
    </row>
    <row r="315" spans="1:5" s="12" customFormat="1" ht="14.25">
      <c r="A315" s="17">
        <v>82</v>
      </c>
      <c r="B315" s="57" t="s">
        <v>658</v>
      </c>
      <c r="C315" s="54" t="s">
        <v>210</v>
      </c>
      <c r="D315" s="54">
        <v>4.42</v>
      </c>
      <c r="E315" s="54">
        <v>4.42</v>
      </c>
    </row>
    <row r="316" spans="1:5" s="12" customFormat="1" ht="14.25">
      <c r="A316" s="17">
        <v>83</v>
      </c>
      <c r="B316" s="57" t="s">
        <v>658</v>
      </c>
      <c r="C316" s="54" t="s">
        <v>211</v>
      </c>
      <c r="D316" s="54">
        <v>1.3</v>
      </c>
      <c r="E316" s="54">
        <v>1.298</v>
      </c>
    </row>
    <row r="317" spans="1:5" s="12" customFormat="1" ht="14.25">
      <c r="A317" s="17">
        <v>84</v>
      </c>
      <c r="B317" s="57" t="s">
        <v>658</v>
      </c>
      <c r="C317" s="54" t="s">
        <v>212</v>
      </c>
      <c r="D317" s="54">
        <v>3.41</v>
      </c>
      <c r="E317" s="54">
        <v>3.41</v>
      </c>
    </row>
    <row r="318" spans="1:5" s="12" customFormat="1" ht="14.25">
      <c r="A318" s="17">
        <v>85</v>
      </c>
      <c r="B318" s="57" t="s">
        <v>658</v>
      </c>
      <c r="C318" s="54" t="s">
        <v>212</v>
      </c>
      <c r="D318" s="54">
        <v>1.525</v>
      </c>
      <c r="E318" s="54">
        <v>1.525</v>
      </c>
    </row>
    <row r="319" spans="1:5" s="12" customFormat="1" ht="14.25">
      <c r="A319" s="17">
        <v>86</v>
      </c>
      <c r="B319" s="54" t="s">
        <v>584</v>
      </c>
      <c r="C319" s="54" t="s">
        <v>213</v>
      </c>
      <c r="D319" s="6">
        <v>1.24</v>
      </c>
      <c r="E319" s="6">
        <v>1.24</v>
      </c>
    </row>
    <row r="320" spans="1:5" s="12" customFormat="1" ht="14.25">
      <c r="A320" s="17">
        <v>87</v>
      </c>
      <c r="B320" s="54" t="s">
        <v>214</v>
      </c>
      <c r="C320" s="54" t="s">
        <v>127</v>
      </c>
      <c r="D320" s="54">
        <v>1.865</v>
      </c>
      <c r="E320" s="54">
        <v>1.865</v>
      </c>
    </row>
    <row r="321" spans="1:5" s="12" customFormat="1" ht="14.25">
      <c r="A321" s="17">
        <v>88</v>
      </c>
      <c r="B321" s="54" t="s">
        <v>214</v>
      </c>
      <c r="C321" s="54" t="s">
        <v>215</v>
      </c>
      <c r="D321" s="54">
        <v>2.3</v>
      </c>
      <c r="E321" s="54">
        <v>2.3</v>
      </c>
    </row>
    <row r="322" spans="1:5" s="12" customFormat="1" ht="14.25">
      <c r="A322" s="17">
        <v>89</v>
      </c>
      <c r="B322" s="54" t="s">
        <v>216</v>
      </c>
      <c r="C322" s="54" t="s">
        <v>217</v>
      </c>
      <c r="D322" s="6">
        <v>1.38</v>
      </c>
      <c r="E322" s="6">
        <v>1.38</v>
      </c>
    </row>
    <row r="323" spans="1:5" s="12" customFormat="1" ht="14.25">
      <c r="A323" s="17">
        <v>90</v>
      </c>
      <c r="B323" s="54" t="s">
        <v>216</v>
      </c>
      <c r="C323" s="54" t="s">
        <v>218</v>
      </c>
      <c r="D323" s="6">
        <v>1.81</v>
      </c>
      <c r="E323" s="6">
        <v>1.81</v>
      </c>
    </row>
    <row r="324" spans="1:5" s="12" customFormat="1" ht="14.25">
      <c r="A324" s="17">
        <v>91</v>
      </c>
      <c r="B324" s="54" t="s">
        <v>216</v>
      </c>
      <c r="C324" s="54" t="s">
        <v>219</v>
      </c>
      <c r="D324" s="6">
        <v>1</v>
      </c>
      <c r="E324" s="6">
        <v>1</v>
      </c>
    </row>
    <row r="325" spans="1:5" s="12" customFormat="1" ht="14.25">
      <c r="A325" s="17">
        <v>92</v>
      </c>
      <c r="B325" s="54" t="s">
        <v>216</v>
      </c>
      <c r="C325" s="54" t="s">
        <v>220</v>
      </c>
      <c r="D325" s="6">
        <v>1.8</v>
      </c>
      <c r="E325" s="6">
        <v>1.8</v>
      </c>
    </row>
    <row r="326" spans="1:5" s="12" customFormat="1" ht="14.25">
      <c r="A326" s="17">
        <v>93</v>
      </c>
      <c r="B326" s="54" t="s">
        <v>216</v>
      </c>
      <c r="C326" s="55" t="s">
        <v>221</v>
      </c>
      <c r="D326" s="6">
        <v>1.7</v>
      </c>
      <c r="E326" s="6">
        <v>1.7</v>
      </c>
    </row>
    <row r="327" spans="1:5" s="12" customFormat="1" ht="14.25">
      <c r="A327" s="17">
        <v>94</v>
      </c>
      <c r="B327" s="54" t="s">
        <v>222</v>
      </c>
      <c r="C327" s="61" t="s">
        <v>223</v>
      </c>
      <c r="D327" s="6">
        <v>1.168</v>
      </c>
      <c r="E327" s="6">
        <v>1.168</v>
      </c>
    </row>
    <row r="328" spans="1:5" s="12" customFormat="1" ht="14.25">
      <c r="A328" s="17">
        <v>95</v>
      </c>
      <c r="B328" s="54" t="s">
        <v>222</v>
      </c>
      <c r="C328" s="61" t="s">
        <v>224</v>
      </c>
      <c r="D328" s="61">
        <v>1.988</v>
      </c>
      <c r="E328" s="58">
        <v>1.988</v>
      </c>
    </row>
    <row r="329" spans="1:5" s="12" customFormat="1" ht="14.25">
      <c r="A329" s="17">
        <v>96</v>
      </c>
      <c r="B329" s="54" t="s">
        <v>222</v>
      </c>
      <c r="C329" s="61" t="s">
        <v>225</v>
      </c>
      <c r="D329" s="61">
        <v>6.7</v>
      </c>
      <c r="E329" s="56">
        <v>6.4</v>
      </c>
    </row>
    <row r="330" spans="1:5" s="12" customFormat="1" ht="14.25">
      <c r="A330" s="17">
        <v>97</v>
      </c>
      <c r="B330" s="54" t="s">
        <v>222</v>
      </c>
      <c r="C330" s="61" t="s">
        <v>226</v>
      </c>
      <c r="D330" s="61">
        <v>7.9472</v>
      </c>
      <c r="E330" s="56">
        <v>6.46</v>
      </c>
    </row>
    <row r="331" spans="1:5" s="12" customFormat="1" ht="14.25">
      <c r="A331" s="17">
        <v>98</v>
      </c>
      <c r="B331" s="54" t="s">
        <v>222</v>
      </c>
      <c r="C331" s="61" t="s">
        <v>226</v>
      </c>
      <c r="D331" s="61">
        <v>32.0397</v>
      </c>
      <c r="E331" s="56">
        <v>23.45</v>
      </c>
    </row>
    <row r="332" spans="1:5" s="12" customFormat="1" ht="14.25">
      <c r="A332" s="17">
        <v>99</v>
      </c>
      <c r="B332" s="54" t="s">
        <v>222</v>
      </c>
      <c r="C332" s="61" t="s">
        <v>227</v>
      </c>
      <c r="D332" s="61">
        <v>5.96</v>
      </c>
      <c r="E332" s="56">
        <v>5.96</v>
      </c>
    </row>
    <row r="333" spans="1:5" s="12" customFormat="1" ht="14.25">
      <c r="A333" s="17">
        <v>100</v>
      </c>
      <c r="B333" s="54" t="s">
        <v>222</v>
      </c>
      <c r="C333" s="61" t="s">
        <v>228</v>
      </c>
      <c r="D333" s="61">
        <v>13.647</v>
      </c>
      <c r="E333" s="58">
        <v>13.647</v>
      </c>
    </row>
    <row r="334" spans="1:5" s="12" customFormat="1" ht="14.25">
      <c r="A334" s="17">
        <v>101</v>
      </c>
      <c r="B334" s="54" t="s">
        <v>222</v>
      </c>
      <c r="C334" s="61" t="s">
        <v>229</v>
      </c>
      <c r="D334" s="61">
        <v>1.78</v>
      </c>
      <c r="E334" s="56">
        <v>1.78</v>
      </c>
    </row>
    <row r="335" spans="1:5" s="12" customFormat="1" ht="14.25">
      <c r="A335" s="17">
        <v>102</v>
      </c>
      <c r="B335" s="54" t="s">
        <v>222</v>
      </c>
      <c r="C335" s="61" t="s">
        <v>229</v>
      </c>
      <c r="D335" s="61">
        <v>2.1</v>
      </c>
      <c r="E335" s="56">
        <v>2.1</v>
      </c>
    </row>
    <row r="336" spans="1:5" s="12" customFormat="1" ht="14.25">
      <c r="A336" s="17">
        <v>103</v>
      </c>
      <c r="B336" s="54" t="s">
        <v>222</v>
      </c>
      <c r="C336" s="61" t="s">
        <v>230</v>
      </c>
      <c r="D336" s="61">
        <v>2.08</v>
      </c>
      <c r="E336" s="56">
        <v>1.68</v>
      </c>
    </row>
    <row r="337" spans="1:5" s="12" customFormat="1" ht="14.25">
      <c r="A337" s="17">
        <v>104</v>
      </c>
      <c r="B337" s="54" t="s">
        <v>222</v>
      </c>
      <c r="C337" s="61" t="s">
        <v>231</v>
      </c>
      <c r="D337" s="6">
        <v>11.6</v>
      </c>
      <c r="E337" s="6">
        <v>11.6</v>
      </c>
    </row>
    <row r="338" spans="1:5" s="12" customFormat="1" ht="14.25">
      <c r="A338" s="17">
        <v>105</v>
      </c>
      <c r="B338" s="54" t="s">
        <v>222</v>
      </c>
      <c r="C338" s="61" t="s">
        <v>127</v>
      </c>
      <c r="D338" s="6">
        <v>4.02</v>
      </c>
      <c r="E338" s="6">
        <v>4.02</v>
      </c>
    </row>
    <row r="339" spans="1:5" s="12" customFormat="1" ht="14.25">
      <c r="A339" s="17">
        <v>106</v>
      </c>
      <c r="B339" s="54" t="s">
        <v>222</v>
      </c>
      <c r="C339" s="61" t="s">
        <v>232</v>
      </c>
      <c r="D339" s="61">
        <v>4.2</v>
      </c>
      <c r="E339" s="61">
        <v>4.2</v>
      </c>
    </row>
    <row r="340" spans="1:5" s="12" customFormat="1" ht="14.25">
      <c r="A340" s="17">
        <v>107</v>
      </c>
      <c r="B340" s="54" t="s">
        <v>222</v>
      </c>
      <c r="C340" s="61" t="s">
        <v>233</v>
      </c>
      <c r="D340" s="61">
        <v>7.7778</v>
      </c>
      <c r="E340" s="61">
        <v>7.7778</v>
      </c>
    </row>
    <row r="341" spans="1:5" s="12" customFormat="1" ht="14.25">
      <c r="A341" s="17">
        <v>108</v>
      </c>
      <c r="B341" s="54" t="s">
        <v>222</v>
      </c>
      <c r="C341" s="61" t="s">
        <v>234</v>
      </c>
      <c r="D341" s="61">
        <v>3.8863</v>
      </c>
      <c r="E341" s="61">
        <v>3.8863</v>
      </c>
    </row>
    <row r="342" spans="1:5" s="12" customFormat="1" ht="14.25">
      <c r="A342" s="17">
        <v>109</v>
      </c>
      <c r="B342" s="54" t="s">
        <v>222</v>
      </c>
      <c r="C342" s="61" t="s">
        <v>235</v>
      </c>
      <c r="D342" s="61">
        <v>2.4342</v>
      </c>
      <c r="E342" s="61">
        <v>2.4342</v>
      </c>
    </row>
    <row r="343" spans="1:5" s="12" customFormat="1" ht="14.25">
      <c r="A343" s="17">
        <v>110</v>
      </c>
      <c r="B343" s="57" t="s">
        <v>572</v>
      </c>
      <c r="C343" s="57" t="s">
        <v>236</v>
      </c>
      <c r="D343" s="6">
        <v>15.12</v>
      </c>
      <c r="E343" s="6">
        <v>15.12</v>
      </c>
    </row>
    <row r="344" spans="1:5" s="16" customFormat="1" ht="21">
      <c r="A344" s="96" t="s">
        <v>590</v>
      </c>
      <c r="B344" s="96"/>
      <c r="C344" s="96"/>
      <c r="D344" s="96"/>
      <c r="E344" s="96"/>
    </row>
    <row r="345" spans="1:5" s="16" customFormat="1" ht="24">
      <c r="A345" s="13" t="s">
        <v>714</v>
      </c>
      <c r="B345" s="11" t="s">
        <v>653</v>
      </c>
      <c r="C345" s="13" t="s">
        <v>654</v>
      </c>
      <c r="D345" s="13" t="s">
        <v>655</v>
      </c>
      <c r="E345" s="13" t="s">
        <v>656</v>
      </c>
    </row>
    <row r="346" spans="1:5" s="16" customFormat="1" ht="15" customHeight="1">
      <c r="A346" s="4">
        <v>1</v>
      </c>
      <c r="B346" s="49" t="s">
        <v>442</v>
      </c>
      <c r="C346" s="49" t="s">
        <v>443</v>
      </c>
      <c r="D346" s="49">
        <v>6</v>
      </c>
      <c r="E346" s="49">
        <v>1.2</v>
      </c>
    </row>
    <row r="347" spans="1:5" s="16" customFormat="1" ht="15" customHeight="1">
      <c r="A347" s="4">
        <v>2</v>
      </c>
      <c r="B347" s="49" t="s">
        <v>263</v>
      </c>
      <c r="C347" s="49" t="s">
        <v>269</v>
      </c>
      <c r="D347" s="49">
        <v>0.25</v>
      </c>
      <c r="E347" s="49">
        <v>0.075</v>
      </c>
    </row>
    <row r="348" spans="1:5" s="16" customFormat="1" ht="15" customHeight="1">
      <c r="A348" s="4">
        <v>3</v>
      </c>
      <c r="B348" s="49" t="s">
        <v>264</v>
      </c>
      <c r="C348" s="50" t="s">
        <v>248</v>
      </c>
      <c r="D348" s="49">
        <v>1.092</v>
      </c>
      <c r="E348" s="49">
        <v>0.1334</v>
      </c>
    </row>
    <row r="349" spans="1:5" s="16" customFormat="1" ht="49.5" customHeight="1">
      <c r="A349" s="4">
        <v>4</v>
      </c>
      <c r="B349" s="49" t="s">
        <v>265</v>
      </c>
      <c r="C349" s="49" t="s">
        <v>249</v>
      </c>
      <c r="D349" s="49">
        <v>1.8</v>
      </c>
      <c r="E349" s="49">
        <v>0.54</v>
      </c>
    </row>
    <row r="350" spans="1:5" s="16" customFormat="1" ht="15.75" customHeight="1">
      <c r="A350" s="4">
        <v>5</v>
      </c>
      <c r="B350" s="49" t="s">
        <v>266</v>
      </c>
      <c r="C350" s="49" t="s">
        <v>250</v>
      </c>
      <c r="D350" s="49">
        <v>3.9</v>
      </c>
      <c r="E350" s="49">
        <v>0.7801</v>
      </c>
    </row>
    <row r="351" spans="1:5" s="16" customFormat="1" ht="15.75" customHeight="1">
      <c r="A351" s="4">
        <v>6</v>
      </c>
      <c r="B351" s="49" t="s">
        <v>267</v>
      </c>
      <c r="C351" s="49" t="s">
        <v>251</v>
      </c>
      <c r="D351" s="49">
        <v>0.774</v>
      </c>
      <c r="E351" s="49">
        <v>0.1548</v>
      </c>
    </row>
    <row r="352" spans="1:5" s="16" customFormat="1" ht="15.75" customHeight="1">
      <c r="A352" s="4">
        <v>7</v>
      </c>
      <c r="B352" s="49" t="s">
        <v>268</v>
      </c>
      <c r="C352" s="49" t="s">
        <v>252</v>
      </c>
      <c r="D352" s="49">
        <v>3.1221</v>
      </c>
      <c r="E352" s="49">
        <v>0.6224</v>
      </c>
    </row>
    <row r="353" spans="1:5" s="16" customFormat="1" ht="15.75" customHeight="1">
      <c r="A353" s="4">
        <v>8</v>
      </c>
      <c r="B353" s="49" t="s">
        <v>237</v>
      </c>
      <c r="C353" s="49" t="s">
        <v>253</v>
      </c>
      <c r="D353" s="51">
        <v>3.1602</v>
      </c>
      <c r="E353" s="49">
        <v>0.632</v>
      </c>
    </row>
    <row r="354" spans="1:5" s="16" customFormat="1" ht="15.75" customHeight="1">
      <c r="A354" s="4">
        <v>9</v>
      </c>
      <c r="B354" s="49" t="s">
        <v>238</v>
      </c>
      <c r="C354" s="49" t="s">
        <v>254</v>
      </c>
      <c r="D354" s="49">
        <v>35.2355</v>
      </c>
      <c r="E354" s="49">
        <v>10.5706</v>
      </c>
    </row>
    <row r="355" spans="1:5" s="16" customFormat="1" ht="15.75" customHeight="1">
      <c r="A355" s="4">
        <v>10</v>
      </c>
      <c r="B355" s="49" t="s">
        <v>239</v>
      </c>
      <c r="C355" s="52" t="s">
        <v>255</v>
      </c>
      <c r="D355" s="49">
        <v>4.325</v>
      </c>
      <c r="E355" s="49">
        <v>1.2975</v>
      </c>
    </row>
    <row r="356" spans="1:5" s="16" customFormat="1" ht="15.75" customHeight="1">
      <c r="A356" s="4">
        <v>11</v>
      </c>
      <c r="B356" s="49" t="s">
        <v>240</v>
      </c>
      <c r="C356" s="49" t="s">
        <v>256</v>
      </c>
      <c r="D356" s="49">
        <v>0.2</v>
      </c>
      <c r="E356" s="49">
        <v>0.04</v>
      </c>
    </row>
    <row r="357" spans="1:5" s="16" customFormat="1" ht="120">
      <c r="A357" s="4">
        <v>12</v>
      </c>
      <c r="B357" s="49" t="s">
        <v>241</v>
      </c>
      <c r="C357" s="49" t="s">
        <v>257</v>
      </c>
      <c r="D357" s="49">
        <v>2</v>
      </c>
      <c r="E357" s="49">
        <v>0.4</v>
      </c>
    </row>
    <row r="358" spans="1:5" s="16" customFormat="1" ht="21.75" customHeight="1">
      <c r="A358" s="4">
        <v>13</v>
      </c>
      <c r="B358" s="49" t="s">
        <v>242</v>
      </c>
      <c r="C358" s="49" t="s">
        <v>258</v>
      </c>
      <c r="D358" s="49">
        <v>3.7775</v>
      </c>
      <c r="E358" s="49">
        <v>0.7555</v>
      </c>
    </row>
    <row r="359" spans="1:5" s="16" customFormat="1" ht="19.5" customHeight="1">
      <c r="A359" s="4">
        <v>14</v>
      </c>
      <c r="B359" s="49" t="s">
        <v>243</v>
      </c>
      <c r="C359" s="49" t="s">
        <v>259</v>
      </c>
      <c r="D359" s="49">
        <v>7.4</v>
      </c>
      <c r="E359" s="49">
        <v>1.48</v>
      </c>
    </row>
    <row r="360" spans="1:5" s="16" customFormat="1" ht="42" customHeight="1">
      <c r="A360" s="4">
        <v>15</v>
      </c>
      <c r="B360" s="49" t="s">
        <v>244</v>
      </c>
      <c r="C360" s="49" t="s">
        <v>270</v>
      </c>
      <c r="D360" s="49">
        <v>3.69</v>
      </c>
      <c r="E360" s="49">
        <v>0.738</v>
      </c>
    </row>
    <row r="361" spans="1:5" s="16" customFormat="1" ht="15.75" customHeight="1">
      <c r="A361" s="4">
        <v>16</v>
      </c>
      <c r="B361" s="49" t="s">
        <v>238</v>
      </c>
      <c r="C361" s="49" t="s">
        <v>254</v>
      </c>
      <c r="D361" s="49">
        <v>0.9282</v>
      </c>
      <c r="E361" s="49">
        <v>0.2784</v>
      </c>
    </row>
    <row r="362" spans="1:5" s="16" customFormat="1" ht="15.75" customHeight="1">
      <c r="A362" s="4">
        <v>17</v>
      </c>
      <c r="B362" s="50" t="s">
        <v>245</v>
      </c>
      <c r="C362" s="49" t="s">
        <v>260</v>
      </c>
      <c r="D362" s="49">
        <v>3.96</v>
      </c>
      <c r="E362" s="49">
        <v>0.792</v>
      </c>
    </row>
    <row r="363" spans="1:5" s="16" customFormat="1" ht="15.75" customHeight="1">
      <c r="A363" s="4">
        <v>18</v>
      </c>
      <c r="B363" s="49" t="s">
        <v>246</v>
      </c>
      <c r="C363" s="49" t="s">
        <v>261</v>
      </c>
      <c r="D363" s="49">
        <v>9.309</v>
      </c>
      <c r="E363" s="49">
        <v>0.384</v>
      </c>
    </row>
    <row r="364" spans="1:5" s="16" customFormat="1" ht="15.75" customHeight="1">
      <c r="A364" s="4">
        <v>19</v>
      </c>
      <c r="B364" s="49" t="s">
        <v>247</v>
      </c>
      <c r="C364" s="49" t="s">
        <v>262</v>
      </c>
      <c r="D364" s="49">
        <v>0.2605</v>
      </c>
      <c r="E364" s="49">
        <v>0.0521</v>
      </c>
    </row>
    <row r="365" spans="1:5" ht="26.25" customHeight="1">
      <c r="A365" s="96" t="s">
        <v>746</v>
      </c>
      <c r="B365" s="96"/>
      <c r="C365" s="96"/>
      <c r="D365" s="96"/>
      <c r="E365" s="96"/>
    </row>
    <row r="366" spans="1:5" s="12" customFormat="1" ht="24">
      <c r="A366" s="11" t="s">
        <v>714</v>
      </c>
      <c r="B366" s="11" t="s">
        <v>715</v>
      </c>
      <c r="C366" s="11" t="s">
        <v>271</v>
      </c>
      <c r="D366" s="10" t="s">
        <v>272</v>
      </c>
      <c r="E366" s="10" t="s">
        <v>273</v>
      </c>
    </row>
    <row r="367" spans="1:5" ht="16.5">
      <c r="A367" s="4">
        <v>1</v>
      </c>
      <c r="B367" s="34" t="s">
        <v>277</v>
      </c>
      <c r="C367" s="34" t="s">
        <v>278</v>
      </c>
      <c r="D367" s="47">
        <v>36.694</v>
      </c>
      <c r="E367" s="47">
        <v>11.1</v>
      </c>
    </row>
    <row r="368" spans="1:5" ht="16.5">
      <c r="A368" s="4">
        <v>2</v>
      </c>
      <c r="B368" s="34" t="s">
        <v>279</v>
      </c>
      <c r="C368" s="34" t="s">
        <v>280</v>
      </c>
      <c r="D368" s="47">
        <v>25.326</v>
      </c>
      <c r="E368" s="47">
        <v>18.934</v>
      </c>
    </row>
    <row r="369" spans="1:5" ht="16.5">
      <c r="A369" s="4">
        <v>3</v>
      </c>
      <c r="B369" s="34" t="s">
        <v>281</v>
      </c>
      <c r="C369" s="34" t="s">
        <v>282</v>
      </c>
      <c r="D369" s="47">
        <v>26.628</v>
      </c>
      <c r="E369" s="47">
        <v>18.708</v>
      </c>
    </row>
    <row r="370" spans="1:5" ht="16.5">
      <c r="A370" s="4">
        <v>4</v>
      </c>
      <c r="B370" s="34" t="s">
        <v>283</v>
      </c>
      <c r="C370" s="34" t="s">
        <v>284</v>
      </c>
      <c r="D370" s="47">
        <v>17.29</v>
      </c>
      <c r="E370" s="47">
        <v>12.3</v>
      </c>
    </row>
    <row r="371" spans="1:5" ht="16.5">
      <c r="A371" s="4">
        <v>5</v>
      </c>
      <c r="B371" s="34" t="s">
        <v>662</v>
      </c>
      <c r="C371" s="34" t="s">
        <v>285</v>
      </c>
      <c r="D371" s="47">
        <v>29.85</v>
      </c>
      <c r="E371" s="47">
        <v>20.12</v>
      </c>
    </row>
    <row r="372" spans="1:5" ht="16.5">
      <c r="A372" s="4">
        <v>6</v>
      </c>
      <c r="B372" s="34" t="s">
        <v>286</v>
      </c>
      <c r="C372" s="34" t="s">
        <v>287</v>
      </c>
      <c r="D372" s="47">
        <v>31.634</v>
      </c>
      <c r="E372" s="47">
        <v>13.66</v>
      </c>
    </row>
    <row r="373" spans="1:5" ht="16.5">
      <c r="A373" s="4">
        <v>7</v>
      </c>
      <c r="B373" s="34" t="s">
        <v>288</v>
      </c>
      <c r="C373" s="34" t="s">
        <v>289</v>
      </c>
      <c r="D373" s="47">
        <v>21.48</v>
      </c>
      <c r="E373" s="47">
        <v>14.08</v>
      </c>
    </row>
    <row r="374" spans="1:5" ht="16.5">
      <c r="A374" s="4">
        <v>8</v>
      </c>
      <c r="B374" s="34" t="s">
        <v>290</v>
      </c>
      <c r="C374" s="34" t="s">
        <v>291</v>
      </c>
      <c r="D374" s="47">
        <v>51.252</v>
      </c>
      <c r="E374" s="47">
        <v>11.92</v>
      </c>
    </row>
    <row r="375" spans="1:5" ht="16.5">
      <c r="A375" s="4">
        <v>9</v>
      </c>
      <c r="B375" s="34" t="s">
        <v>292</v>
      </c>
      <c r="C375" s="34" t="s">
        <v>293</v>
      </c>
      <c r="D375" s="47">
        <v>30</v>
      </c>
      <c r="E375" s="47">
        <v>16.128</v>
      </c>
    </row>
    <row r="376" spans="1:5" ht="16.5">
      <c r="A376" s="4">
        <v>10</v>
      </c>
      <c r="B376" s="34" t="s">
        <v>294</v>
      </c>
      <c r="C376" s="34" t="s">
        <v>295</v>
      </c>
      <c r="D376" s="47">
        <v>30</v>
      </c>
      <c r="E376" s="48">
        <v>10.2</v>
      </c>
    </row>
    <row r="377" spans="1:5" ht="16.5">
      <c r="A377" s="4">
        <v>11</v>
      </c>
      <c r="B377" s="34" t="s">
        <v>677</v>
      </c>
      <c r="C377" s="34" t="s">
        <v>296</v>
      </c>
      <c r="D377" s="47">
        <v>50.4</v>
      </c>
      <c r="E377" s="47">
        <v>10.94</v>
      </c>
    </row>
    <row r="378" spans="1:5" ht="21">
      <c r="A378" s="96" t="s">
        <v>747</v>
      </c>
      <c r="B378" s="96"/>
      <c r="C378" s="96"/>
      <c r="D378" s="96"/>
      <c r="E378" s="96"/>
    </row>
    <row r="379" spans="1:5" s="12" customFormat="1" ht="24">
      <c r="A379" s="11" t="s">
        <v>714</v>
      </c>
      <c r="B379" s="11" t="s">
        <v>715</v>
      </c>
      <c r="C379" s="11" t="s">
        <v>271</v>
      </c>
      <c r="D379" s="10" t="s">
        <v>272</v>
      </c>
      <c r="E379" s="10" t="s">
        <v>273</v>
      </c>
    </row>
    <row r="380" spans="1:5" ht="16.5">
      <c r="A380" s="4">
        <v>1</v>
      </c>
      <c r="B380" s="34" t="s">
        <v>274</v>
      </c>
      <c r="C380" s="35" t="s">
        <v>297</v>
      </c>
      <c r="D380" s="35">
        <v>11.354</v>
      </c>
      <c r="E380" s="35">
        <v>11.16</v>
      </c>
    </row>
    <row r="381" spans="1:5" ht="16.5">
      <c r="A381" s="4">
        <v>2</v>
      </c>
      <c r="B381" s="34" t="s">
        <v>274</v>
      </c>
      <c r="C381" s="35" t="s">
        <v>298</v>
      </c>
      <c r="D381" s="35">
        <v>16.152</v>
      </c>
      <c r="E381" s="35">
        <v>14.6</v>
      </c>
    </row>
    <row r="382" spans="1:5" ht="16.5">
      <c r="A382" s="4">
        <v>3</v>
      </c>
      <c r="B382" s="34" t="s">
        <v>274</v>
      </c>
      <c r="C382" s="35" t="s">
        <v>299</v>
      </c>
      <c r="D382" s="35">
        <v>10.296</v>
      </c>
      <c r="E382" s="35">
        <v>10.1</v>
      </c>
    </row>
    <row r="383" spans="1:5" ht="16.5">
      <c r="A383" s="4">
        <v>4</v>
      </c>
      <c r="B383" s="34" t="s">
        <v>275</v>
      </c>
      <c r="C383" s="35" t="s">
        <v>300</v>
      </c>
      <c r="D383" s="35">
        <v>16.5</v>
      </c>
      <c r="E383" s="35">
        <v>13.04</v>
      </c>
    </row>
    <row r="384" spans="1:5" ht="16.5">
      <c r="A384" s="4">
        <v>5</v>
      </c>
      <c r="B384" s="34" t="s">
        <v>275</v>
      </c>
      <c r="C384" s="34" t="s">
        <v>301</v>
      </c>
      <c r="D384" s="34">
        <v>16.02</v>
      </c>
      <c r="E384" s="34">
        <v>12.2</v>
      </c>
    </row>
    <row r="385" spans="1:5" ht="16.5">
      <c r="A385" s="4">
        <v>6</v>
      </c>
      <c r="B385" s="34" t="s">
        <v>275</v>
      </c>
      <c r="C385" s="35" t="s">
        <v>302</v>
      </c>
      <c r="D385" s="35">
        <v>21.22</v>
      </c>
      <c r="E385" s="35">
        <v>15.89</v>
      </c>
    </row>
    <row r="386" spans="1:5" ht="16.5">
      <c r="A386" s="4">
        <v>7</v>
      </c>
      <c r="B386" s="34" t="s">
        <v>275</v>
      </c>
      <c r="C386" s="35" t="s">
        <v>303</v>
      </c>
      <c r="D386" s="35">
        <v>23.27</v>
      </c>
      <c r="E386" s="35">
        <v>18.76</v>
      </c>
    </row>
    <row r="387" spans="1:5" ht="16.5">
      <c r="A387" s="4">
        <v>8</v>
      </c>
      <c r="B387" s="34" t="s">
        <v>276</v>
      </c>
      <c r="C387" s="35" t="s">
        <v>304</v>
      </c>
      <c r="D387" s="35">
        <v>10.71</v>
      </c>
      <c r="E387" s="35">
        <v>10.32</v>
      </c>
    </row>
    <row r="388" spans="1:5" ht="16.5">
      <c r="A388" s="4">
        <v>9</v>
      </c>
      <c r="B388" s="35" t="s">
        <v>305</v>
      </c>
      <c r="C388" s="35" t="s">
        <v>306</v>
      </c>
      <c r="D388" s="35">
        <v>30.79</v>
      </c>
      <c r="E388" s="35">
        <v>17.6</v>
      </c>
    </row>
    <row r="389" spans="1:5" ht="16.5">
      <c r="A389" s="4">
        <v>10</v>
      </c>
      <c r="B389" s="35" t="s">
        <v>307</v>
      </c>
      <c r="C389" s="35" t="s">
        <v>308</v>
      </c>
      <c r="D389" s="35">
        <v>15.3</v>
      </c>
      <c r="E389" s="35">
        <v>10.24</v>
      </c>
    </row>
    <row r="390" spans="1:5" ht="16.5">
      <c r="A390" s="4">
        <v>11</v>
      </c>
      <c r="B390" s="35" t="s">
        <v>307</v>
      </c>
      <c r="C390" s="35" t="s">
        <v>309</v>
      </c>
      <c r="D390" s="35">
        <v>14.44</v>
      </c>
      <c r="E390" s="35">
        <v>10.1</v>
      </c>
    </row>
    <row r="391" spans="1:5" ht="16.5">
      <c r="A391" s="4">
        <v>12</v>
      </c>
      <c r="B391" s="35" t="s">
        <v>222</v>
      </c>
      <c r="C391" s="35" t="s">
        <v>310</v>
      </c>
      <c r="D391" s="35">
        <v>64.75</v>
      </c>
      <c r="E391" s="35">
        <v>10.6</v>
      </c>
    </row>
    <row r="392" spans="1:5" ht="16.5">
      <c r="A392" s="4">
        <v>13</v>
      </c>
      <c r="B392" s="35" t="s">
        <v>311</v>
      </c>
      <c r="C392" s="35" t="s">
        <v>312</v>
      </c>
      <c r="D392" s="35">
        <v>92.682</v>
      </c>
      <c r="E392" s="35">
        <v>16.1</v>
      </c>
    </row>
    <row r="393" spans="1:5" ht="16.5">
      <c r="A393" s="4">
        <v>14</v>
      </c>
      <c r="B393" s="35" t="s">
        <v>313</v>
      </c>
      <c r="C393" s="35" t="s">
        <v>314</v>
      </c>
      <c r="D393" s="35">
        <v>50.18</v>
      </c>
      <c r="E393" s="35">
        <v>19.14</v>
      </c>
    </row>
    <row r="394" spans="1:5" ht="16.5">
      <c r="A394" s="4">
        <v>15</v>
      </c>
      <c r="B394" s="35" t="s">
        <v>666</v>
      </c>
      <c r="C394" s="35" t="s">
        <v>315</v>
      </c>
      <c r="D394" s="33">
        <v>14.86</v>
      </c>
      <c r="E394" s="35">
        <v>10.1</v>
      </c>
    </row>
    <row r="395" spans="1:5" ht="21">
      <c r="A395" s="96" t="s">
        <v>441</v>
      </c>
      <c r="B395" s="96"/>
      <c r="C395" s="96"/>
      <c r="D395" s="96"/>
      <c r="E395" s="96"/>
    </row>
    <row r="396" spans="1:5" s="12" customFormat="1" ht="24">
      <c r="A396" s="11" t="s">
        <v>714</v>
      </c>
      <c r="B396" s="11" t="s">
        <v>715</v>
      </c>
      <c r="C396" s="11" t="s">
        <v>439</v>
      </c>
      <c r="D396" s="10" t="s">
        <v>580</v>
      </c>
      <c r="E396" s="10" t="s">
        <v>581</v>
      </c>
    </row>
    <row r="397" spans="1:5" ht="16.5">
      <c r="A397" s="4">
        <v>1</v>
      </c>
      <c r="B397" s="34" t="s">
        <v>724</v>
      </c>
      <c r="C397" s="34" t="s">
        <v>440</v>
      </c>
      <c r="D397" s="34">
        <v>100</v>
      </c>
      <c r="E397" s="34">
        <v>13.44</v>
      </c>
    </row>
    <row r="398" spans="1:5" ht="16.5">
      <c r="A398" s="4">
        <v>2</v>
      </c>
      <c r="B398" s="34" t="s">
        <v>566</v>
      </c>
      <c r="C398" s="34" t="s">
        <v>316</v>
      </c>
      <c r="D398" s="34">
        <v>65.68</v>
      </c>
      <c r="E398" s="34">
        <v>16.24</v>
      </c>
    </row>
    <row r="399" spans="1:5" ht="16.5">
      <c r="A399" s="4">
        <v>3</v>
      </c>
      <c r="B399" s="34" t="s">
        <v>723</v>
      </c>
      <c r="C399" s="34" t="s">
        <v>317</v>
      </c>
      <c r="D399" s="34">
        <v>100</v>
      </c>
      <c r="E399" s="34">
        <v>55.91</v>
      </c>
    </row>
    <row r="400" spans="1:5" ht="16.5">
      <c r="A400" s="4">
        <v>4</v>
      </c>
      <c r="B400" s="34" t="s">
        <v>559</v>
      </c>
      <c r="C400" s="34" t="s">
        <v>318</v>
      </c>
      <c r="D400" s="34">
        <v>99.41</v>
      </c>
      <c r="E400" s="34">
        <v>29.13</v>
      </c>
    </row>
    <row r="401" spans="1:5" ht="16.5">
      <c r="A401" s="4">
        <v>5</v>
      </c>
      <c r="B401" s="34" t="s">
        <v>319</v>
      </c>
      <c r="C401" s="34" t="s">
        <v>320</v>
      </c>
      <c r="D401" s="34">
        <v>35.6</v>
      </c>
      <c r="E401" s="34">
        <v>20</v>
      </c>
    </row>
    <row r="402" spans="1:5" ht="16.5">
      <c r="A402" s="4">
        <v>6</v>
      </c>
      <c r="B402" s="34" t="s">
        <v>321</v>
      </c>
      <c r="C402" s="34" t="s">
        <v>322</v>
      </c>
      <c r="D402" s="34">
        <v>8.2</v>
      </c>
      <c r="E402" s="34">
        <v>1.12</v>
      </c>
    </row>
    <row r="403" spans="1:5" ht="16.5">
      <c r="A403" s="4">
        <v>7</v>
      </c>
      <c r="B403" s="34" t="s">
        <v>323</v>
      </c>
      <c r="C403" s="34" t="s">
        <v>324</v>
      </c>
      <c r="D403" s="34">
        <v>54.59</v>
      </c>
      <c r="E403" s="34">
        <v>46.99</v>
      </c>
    </row>
    <row r="404" spans="1:5" ht="21">
      <c r="A404" s="96" t="s">
        <v>592</v>
      </c>
      <c r="B404" s="96"/>
      <c r="C404" s="96"/>
      <c r="D404" s="96"/>
      <c r="E404" s="96"/>
    </row>
    <row r="405" spans="1:5" s="12" customFormat="1" ht="24">
      <c r="A405" s="13" t="s">
        <v>578</v>
      </c>
      <c r="B405" s="100" t="s">
        <v>579</v>
      </c>
      <c r="C405" s="101"/>
      <c r="D405" s="10" t="s">
        <v>580</v>
      </c>
      <c r="E405" s="10" t="s">
        <v>581</v>
      </c>
    </row>
    <row r="406" spans="1:5" s="12" customFormat="1" ht="14.25">
      <c r="A406" s="5">
        <v>1</v>
      </c>
      <c r="B406" s="102" t="s">
        <v>573</v>
      </c>
      <c r="C406" s="103"/>
      <c r="D406" s="9">
        <v>5</v>
      </c>
      <c r="E406" s="9">
        <v>5</v>
      </c>
    </row>
    <row r="407" spans="1:5" s="12" customFormat="1" ht="14.25">
      <c r="A407" s="5">
        <v>2</v>
      </c>
      <c r="B407" s="102" t="s">
        <v>670</v>
      </c>
      <c r="C407" s="103"/>
      <c r="D407" s="9">
        <v>5</v>
      </c>
      <c r="E407" s="9">
        <v>5</v>
      </c>
    </row>
    <row r="408" spans="1:5" ht="21">
      <c r="A408" s="96" t="s">
        <v>596</v>
      </c>
      <c r="B408" s="96"/>
      <c r="C408" s="96"/>
      <c r="D408" s="96"/>
      <c r="E408" s="96"/>
    </row>
    <row r="409" spans="1:5" s="12" customFormat="1" ht="24">
      <c r="A409" s="13" t="s">
        <v>710</v>
      </c>
      <c r="B409" s="10" t="s">
        <v>716</v>
      </c>
      <c r="C409" s="10" t="s">
        <v>601</v>
      </c>
      <c r="D409" s="10" t="s">
        <v>711</v>
      </c>
      <c r="E409" s="10" t="s">
        <v>712</v>
      </c>
    </row>
    <row r="410" spans="1:5" ht="16.5">
      <c r="A410" s="5">
        <v>1</v>
      </c>
      <c r="B410" s="7" t="s">
        <v>325</v>
      </c>
      <c r="C410" s="9" t="s">
        <v>437</v>
      </c>
      <c r="D410" s="20">
        <v>5</v>
      </c>
      <c r="E410" s="20">
        <v>5</v>
      </c>
    </row>
    <row r="411" spans="1:5" ht="16.5">
      <c r="A411" s="5">
        <v>2</v>
      </c>
      <c r="B411" s="7" t="s">
        <v>597</v>
      </c>
      <c r="C411" s="9" t="s">
        <v>438</v>
      </c>
      <c r="D411" s="20">
        <v>5</v>
      </c>
      <c r="E411" s="20">
        <v>5</v>
      </c>
    </row>
    <row r="412" spans="1:5" ht="16.5">
      <c r="A412" s="5">
        <v>3</v>
      </c>
      <c r="B412" s="7" t="s">
        <v>326</v>
      </c>
      <c r="C412" s="9" t="s">
        <v>438</v>
      </c>
      <c r="D412" s="22">
        <v>5</v>
      </c>
      <c r="E412" s="22">
        <v>5</v>
      </c>
    </row>
    <row r="413" spans="1:5" s="12" customFormat="1" ht="21">
      <c r="A413" s="96" t="s">
        <v>593</v>
      </c>
      <c r="B413" s="96"/>
      <c r="C413" s="96"/>
      <c r="D413" s="96"/>
      <c r="E413" s="96"/>
    </row>
    <row r="414" spans="1:5" s="12" customFormat="1" ht="24">
      <c r="A414" s="13" t="s">
        <v>701</v>
      </c>
      <c r="B414" s="10" t="s">
        <v>702</v>
      </c>
      <c r="C414" s="18" t="s">
        <v>582</v>
      </c>
      <c r="D414" s="10" t="s">
        <v>703</v>
      </c>
      <c r="E414" s="10" t="s">
        <v>712</v>
      </c>
    </row>
    <row r="415" spans="1:5" s="12" customFormat="1" ht="14.25">
      <c r="A415" s="4">
        <v>1</v>
      </c>
      <c r="B415" s="36" t="s">
        <v>622</v>
      </c>
      <c r="C415" s="37" t="s">
        <v>330</v>
      </c>
      <c r="D415" s="19">
        <v>30</v>
      </c>
      <c r="E415" s="19">
        <v>30</v>
      </c>
    </row>
    <row r="416" spans="1:5" s="12" customFormat="1" ht="24">
      <c r="A416" s="4">
        <v>2</v>
      </c>
      <c r="B416" s="36" t="s">
        <v>327</v>
      </c>
      <c r="C416" s="37" t="s">
        <v>331</v>
      </c>
      <c r="D416" s="19">
        <v>30</v>
      </c>
      <c r="E416" s="19">
        <v>30</v>
      </c>
    </row>
    <row r="417" spans="1:5" s="12" customFormat="1" ht="14.25">
      <c r="A417" s="4">
        <v>3</v>
      </c>
      <c r="B417" s="36" t="s">
        <v>328</v>
      </c>
      <c r="C417" s="37" t="s">
        <v>332</v>
      </c>
      <c r="D417" s="19">
        <v>30</v>
      </c>
      <c r="E417" s="19">
        <v>30</v>
      </c>
    </row>
    <row r="418" spans="1:5" s="12" customFormat="1" ht="14.25">
      <c r="A418" s="4">
        <v>4</v>
      </c>
      <c r="B418" s="36" t="s">
        <v>216</v>
      </c>
      <c r="C418" s="37" t="s">
        <v>333</v>
      </c>
      <c r="D418" s="19">
        <v>30</v>
      </c>
      <c r="E418" s="19">
        <v>30</v>
      </c>
    </row>
    <row r="419" spans="1:5" s="12" customFormat="1" ht="14.25">
      <c r="A419" s="4">
        <v>5</v>
      </c>
      <c r="B419" s="36" t="s">
        <v>572</v>
      </c>
      <c r="C419" s="37" t="s">
        <v>334</v>
      </c>
      <c r="D419" s="19">
        <v>30</v>
      </c>
      <c r="E419" s="19">
        <v>30</v>
      </c>
    </row>
    <row r="420" spans="1:5" s="12" customFormat="1" ht="14.25">
      <c r="A420" s="4">
        <v>6</v>
      </c>
      <c r="B420" s="95" t="s">
        <v>598</v>
      </c>
      <c r="C420" s="38" t="s">
        <v>335</v>
      </c>
      <c r="D420" s="19">
        <v>30</v>
      </c>
      <c r="E420" s="19">
        <v>30</v>
      </c>
    </row>
    <row r="421" spans="1:5" s="12" customFormat="1" ht="14.25">
      <c r="A421" s="4">
        <v>7</v>
      </c>
      <c r="B421" s="36" t="s">
        <v>329</v>
      </c>
      <c r="C421" s="37" t="s">
        <v>336</v>
      </c>
      <c r="D421" s="19">
        <v>30</v>
      </c>
      <c r="E421" s="19">
        <v>30</v>
      </c>
    </row>
    <row r="422" spans="1:5" ht="21">
      <c r="A422" s="96" t="s">
        <v>647</v>
      </c>
      <c r="B422" s="96"/>
      <c r="C422" s="96"/>
      <c r="D422" s="96"/>
      <c r="E422" s="96"/>
    </row>
    <row r="423" spans="1:5" s="12" customFormat="1" ht="24">
      <c r="A423" s="13" t="s">
        <v>710</v>
      </c>
      <c r="B423" s="10" t="s">
        <v>716</v>
      </c>
      <c r="C423" s="13" t="s">
        <v>436</v>
      </c>
      <c r="D423" s="10" t="s">
        <v>711</v>
      </c>
      <c r="E423" s="10" t="s">
        <v>712</v>
      </c>
    </row>
    <row r="424" spans="1:5" s="12" customFormat="1" ht="14.25">
      <c r="A424" s="4">
        <v>1</v>
      </c>
      <c r="B424" s="23" t="s">
        <v>574</v>
      </c>
      <c r="C424" s="23" t="s">
        <v>575</v>
      </c>
      <c r="D424" s="21">
        <v>2.3355</v>
      </c>
      <c r="E424" s="21">
        <v>2.3355</v>
      </c>
    </row>
    <row r="425" spans="1:5" ht="21">
      <c r="A425" s="96" t="s">
        <v>594</v>
      </c>
      <c r="B425" s="96"/>
      <c r="C425" s="96"/>
      <c r="D425" s="96"/>
      <c r="E425" s="96"/>
    </row>
    <row r="426" spans="1:5" s="12" customFormat="1" ht="24">
      <c r="A426" s="13" t="s">
        <v>701</v>
      </c>
      <c r="B426" s="13" t="s">
        <v>704</v>
      </c>
      <c r="C426" s="13" t="s">
        <v>705</v>
      </c>
      <c r="D426" s="10" t="s">
        <v>711</v>
      </c>
      <c r="E426" s="10" t="s">
        <v>712</v>
      </c>
    </row>
    <row r="427" spans="1:5" s="12" customFormat="1" ht="14.25">
      <c r="A427" s="6">
        <v>1</v>
      </c>
      <c r="B427" s="39" t="s">
        <v>337</v>
      </c>
      <c r="C427" s="39" t="s">
        <v>339</v>
      </c>
      <c r="D427" s="4">
        <v>10</v>
      </c>
      <c r="E427" s="4">
        <v>10</v>
      </c>
    </row>
    <row r="428" spans="1:5" s="12" customFormat="1" ht="14.25">
      <c r="A428" s="4">
        <v>2</v>
      </c>
      <c r="B428" s="39" t="s">
        <v>338</v>
      </c>
      <c r="C428" s="39" t="s">
        <v>340</v>
      </c>
      <c r="D428" s="4">
        <v>10</v>
      </c>
      <c r="E428" s="4">
        <v>10</v>
      </c>
    </row>
  </sheetData>
  <mergeCells count="24">
    <mergeCell ref="A1:E1"/>
    <mergeCell ref="A16:E16"/>
    <mergeCell ref="A59:E59"/>
    <mergeCell ref="A83:E83"/>
    <mergeCell ref="A13:E13"/>
    <mergeCell ref="A29:E29"/>
    <mergeCell ref="A68:E68"/>
    <mergeCell ref="A2:E2"/>
    <mergeCell ref="B406:C406"/>
    <mergeCell ref="A404:E404"/>
    <mergeCell ref="A425:E425"/>
    <mergeCell ref="A422:E422"/>
    <mergeCell ref="A408:E408"/>
    <mergeCell ref="A413:E413"/>
    <mergeCell ref="B407:C407"/>
    <mergeCell ref="A160:E160"/>
    <mergeCell ref="A232:E232"/>
    <mergeCell ref="E262:E287"/>
    <mergeCell ref="B405:C405"/>
    <mergeCell ref="A395:E395"/>
    <mergeCell ref="A198:E198"/>
    <mergeCell ref="A365:E365"/>
    <mergeCell ref="A344:E344"/>
    <mergeCell ref="A378:E378"/>
  </mergeCells>
  <printOptions horizontalCentered="1"/>
  <pageMargins left="0.61" right="0.58" top="0.56" bottom="0.74" header="0.3937007874015748" footer="0.52"/>
  <pageSetup horizontalDpi="600" verticalDpi="600" orientation="landscape" paperSize="9" r:id="rId2"/>
  <headerFooter alignWithMargins="0"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211"/>
  <sheetViews>
    <sheetView workbookViewId="0" topLeftCell="A46">
      <selection activeCell="M23" sqref="M23"/>
    </sheetView>
  </sheetViews>
  <sheetFormatPr defaultColWidth="9.00390625" defaultRowHeight="14.25"/>
  <cols>
    <col min="1" max="1" width="5.00390625" style="41" customWidth="1"/>
    <col min="2" max="2" width="5.125" style="44" customWidth="1"/>
    <col min="3" max="3" width="33.375" style="40" customWidth="1"/>
    <col min="4" max="4" width="5.25390625" style="42" customWidth="1"/>
    <col min="5" max="5" width="5.375" style="42" customWidth="1"/>
    <col min="6" max="6" width="5.50390625" style="42" bestFit="1" customWidth="1"/>
    <col min="7" max="7" width="4.375" style="42" customWidth="1"/>
    <col min="8" max="8" width="4.625" style="42" customWidth="1"/>
    <col min="9" max="9" width="6.625" style="41" customWidth="1"/>
    <col min="10" max="10" width="9.25390625" style="43" customWidth="1"/>
    <col min="11" max="16384" width="9.00390625" style="44" customWidth="1"/>
  </cols>
  <sheetData>
    <row r="1" spans="1:10" ht="21">
      <c r="A1" s="111" t="s">
        <v>432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41" customFormat="1" ht="14.25" customHeight="1">
      <c r="A2" s="106" t="s">
        <v>452</v>
      </c>
      <c r="B2" s="106" t="s">
        <v>453</v>
      </c>
      <c r="C2" s="106" t="s">
        <v>454</v>
      </c>
      <c r="D2" s="106" t="s">
        <v>455</v>
      </c>
      <c r="E2" s="107"/>
      <c r="F2" s="107"/>
      <c r="G2" s="107"/>
      <c r="H2" s="107"/>
      <c r="I2" s="106"/>
      <c r="J2" s="108" t="s">
        <v>456</v>
      </c>
    </row>
    <row r="3" spans="1:10" s="41" customFormat="1" ht="24">
      <c r="A3" s="106"/>
      <c r="B3" s="106"/>
      <c r="C3" s="106"/>
      <c r="D3" s="83" t="s">
        <v>546</v>
      </c>
      <c r="E3" s="83" t="s">
        <v>547</v>
      </c>
      <c r="F3" s="83" t="s">
        <v>548</v>
      </c>
      <c r="G3" s="83" t="s">
        <v>549</v>
      </c>
      <c r="H3" s="83" t="s">
        <v>550</v>
      </c>
      <c r="I3" s="84" t="s">
        <v>551</v>
      </c>
      <c r="J3" s="108"/>
    </row>
    <row r="4" spans="1:10" ht="13.5" customHeight="1">
      <c r="A4" s="85">
        <v>1</v>
      </c>
      <c r="B4" s="85" t="s">
        <v>552</v>
      </c>
      <c r="C4" s="86" t="s">
        <v>341</v>
      </c>
      <c r="D4" s="87"/>
      <c r="E4" s="87"/>
      <c r="F4" s="87">
        <v>1</v>
      </c>
      <c r="G4" s="87"/>
      <c r="H4" s="87"/>
      <c r="I4" s="87">
        <f aca="true" t="shared" si="0" ref="I4:I67">SUM(D4:H4)</f>
        <v>1</v>
      </c>
      <c r="J4" s="88">
        <f>D4*500+E4*3000+F4*500+G4*400</f>
        <v>500</v>
      </c>
    </row>
    <row r="5" spans="1:10" ht="15.75" customHeight="1">
      <c r="A5" s="85">
        <v>2</v>
      </c>
      <c r="B5" s="85" t="s">
        <v>552</v>
      </c>
      <c r="C5" s="86" t="s">
        <v>662</v>
      </c>
      <c r="D5" s="87"/>
      <c r="E5" s="87">
        <v>1</v>
      </c>
      <c r="F5" s="87"/>
      <c r="G5" s="87"/>
      <c r="H5" s="87"/>
      <c r="I5" s="87">
        <f t="shared" si="0"/>
        <v>1</v>
      </c>
      <c r="J5" s="88">
        <f aca="true" t="shared" si="1" ref="J5:J20">D5*1000+E5*5000+F5*1000+G5*800+H5*10000</f>
        <v>5000</v>
      </c>
    </row>
    <row r="6" spans="1:10" ht="15.75" customHeight="1">
      <c r="A6" s="85">
        <v>3</v>
      </c>
      <c r="B6" s="85" t="s">
        <v>552</v>
      </c>
      <c r="C6" s="86" t="s">
        <v>342</v>
      </c>
      <c r="D6" s="87"/>
      <c r="E6" s="87"/>
      <c r="F6" s="87">
        <v>5</v>
      </c>
      <c r="G6" s="87"/>
      <c r="H6" s="87"/>
      <c r="I6" s="87">
        <f t="shared" si="0"/>
        <v>5</v>
      </c>
      <c r="J6" s="88">
        <f t="shared" si="1"/>
        <v>5000</v>
      </c>
    </row>
    <row r="7" spans="1:10" ht="15.75" customHeight="1">
      <c r="A7" s="85">
        <v>4</v>
      </c>
      <c r="B7" s="85" t="s">
        <v>552</v>
      </c>
      <c r="C7" s="86" t="s">
        <v>343</v>
      </c>
      <c r="D7" s="87"/>
      <c r="E7" s="87"/>
      <c r="F7" s="87">
        <v>2</v>
      </c>
      <c r="G7" s="87"/>
      <c r="H7" s="87"/>
      <c r="I7" s="87">
        <f t="shared" si="0"/>
        <v>2</v>
      </c>
      <c r="J7" s="88">
        <f t="shared" si="1"/>
        <v>2000</v>
      </c>
    </row>
    <row r="8" spans="1:10" ht="15.75" customHeight="1">
      <c r="A8" s="85">
        <v>5</v>
      </c>
      <c r="B8" s="85" t="s">
        <v>457</v>
      </c>
      <c r="C8" s="86" t="s">
        <v>344</v>
      </c>
      <c r="D8" s="87"/>
      <c r="E8" s="87"/>
      <c r="F8" s="87">
        <v>9</v>
      </c>
      <c r="G8" s="87"/>
      <c r="H8" s="87"/>
      <c r="I8" s="87">
        <f t="shared" si="0"/>
        <v>9</v>
      </c>
      <c r="J8" s="88">
        <f t="shared" si="1"/>
        <v>9000</v>
      </c>
    </row>
    <row r="9" spans="1:10" ht="15.75" customHeight="1">
      <c r="A9" s="85">
        <v>6</v>
      </c>
      <c r="B9" s="85" t="s">
        <v>457</v>
      </c>
      <c r="C9" s="86" t="s">
        <v>345</v>
      </c>
      <c r="D9" s="87">
        <v>11</v>
      </c>
      <c r="E9" s="87"/>
      <c r="F9" s="87"/>
      <c r="G9" s="87"/>
      <c r="H9" s="87"/>
      <c r="I9" s="87">
        <f t="shared" si="0"/>
        <v>11</v>
      </c>
      <c r="J9" s="88">
        <f t="shared" si="1"/>
        <v>11000</v>
      </c>
    </row>
    <row r="10" spans="1:10" ht="15.75" customHeight="1">
      <c r="A10" s="85">
        <v>7</v>
      </c>
      <c r="B10" s="85" t="s">
        <v>457</v>
      </c>
      <c r="C10" s="86" t="s">
        <v>586</v>
      </c>
      <c r="D10" s="87">
        <v>1</v>
      </c>
      <c r="E10" s="87"/>
      <c r="F10" s="87"/>
      <c r="G10" s="87"/>
      <c r="H10" s="87"/>
      <c r="I10" s="87">
        <f t="shared" si="0"/>
        <v>1</v>
      </c>
      <c r="J10" s="88">
        <f t="shared" si="1"/>
        <v>1000</v>
      </c>
    </row>
    <row r="11" spans="1:10" ht="15.75" customHeight="1">
      <c r="A11" s="85">
        <v>8</v>
      </c>
      <c r="B11" s="85" t="s">
        <v>457</v>
      </c>
      <c r="C11" s="86" t="s">
        <v>599</v>
      </c>
      <c r="D11" s="87"/>
      <c r="E11" s="87"/>
      <c r="F11" s="87">
        <v>8</v>
      </c>
      <c r="G11" s="87"/>
      <c r="H11" s="87"/>
      <c r="I11" s="87">
        <f t="shared" si="0"/>
        <v>8</v>
      </c>
      <c r="J11" s="88">
        <f t="shared" si="1"/>
        <v>8000</v>
      </c>
    </row>
    <row r="12" spans="1:10" ht="15.75" customHeight="1">
      <c r="A12" s="85">
        <v>9</v>
      </c>
      <c r="B12" s="85" t="s">
        <v>457</v>
      </c>
      <c r="C12" s="86" t="s">
        <v>346</v>
      </c>
      <c r="D12" s="87"/>
      <c r="E12" s="87"/>
      <c r="F12" s="87"/>
      <c r="G12" s="87">
        <v>1</v>
      </c>
      <c r="H12" s="87"/>
      <c r="I12" s="87">
        <f t="shared" si="0"/>
        <v>1</v>
      </c>
      <c r="J12" s="88">
        <f t="shared" si="1"/>
        <v>800</v>
      </c>
    </row>
    <row r="13" spans="1:10" ht="15.75" customHeight="1">
      <c r="A13" s="85">
        <v>10</v>
      </c>
      <c r="B13" s="85" t="s">
        <v>457</v>
      </c>
      <c r="C13" s="86" t="s">
        <v>347</v>
      </c>
      <c r="D13" s="87"/>
      <c r="E13" s="87"/>
      <c r="F13" s="87">
        <v>1</v>
      </c>
      <c r="G13" s="87"/>
      <c r="H13" s="87"/>
      <c r="I13" s="87">
        <f t="shared" si="0"/>
        <v>1</v>
      </c>
      <c r="J13" s="88">
        <f t="shared" si="1"/>
        <v>1000</v>
      </c>
    </row>
    <row r="14" spans="1:10" ht="15.75" customHeight="1">
      <c r="A14" s="85">
        <v>11</v>
      </c>
      <c r="B14" s="85" t="s">
        <v>457</v>
      </c>
      <c r="C14" s="86" t="s">
        <v>348</v>
      </c>
      <c r="D14" s="87"/>
      <c r="E14" s="87">
        <v>3</v>
      </c>
      <c r="F14" s="87"/>
      <c r="G14" s="87"/>
      <c r="H14" s="87"/>
      <c r="I14" s="87">
        <f t="shared" si="0"/>
        <v>3</v>
      </c>
      <c r="J14" s="88">
        <f t="shared" si="1"/>
        <v>15000</v>
      </c>
    </row>
    <row r="15" spans="1:10" ht="15.75" customHeight="1">
      <c r="A15" s="85">
        <v>12</v>
      </c>
      <c r="B15" s="85" t="s">
        <v>457</v>
      </c>
      <c r="C15" s="86" t="s">
        <v>667</v>
      </c>
      <c r="D15" s="87">
        <v>4</v>
      </c>
      <c r="E15" s="87">
        <v>1</v>
      </c>
      <c r="F15" s="87"/>
      <c r="G15" s="87"/>
      <c r="H15" s="87"/>
      <c r="I15" s="87">
        <f t="shared" si="0"/>
        <v>5</v>
      </c>
      <c r="J15" s="88">
        <f t="shared" si="1"/>
        <v>9000</v>
      </c>
    </row>
    <row r="16" spans="1:10" ht="15.75" customHeight="1">
      <c r="A16" s="85">
        <v>13</v>
      </c>
      <c r="B16" s="85" t="s">
        <v>457</v>
      </c>
      <c r="C16" s="86" t="s">
        <v>349</v>
      </c>
      <c r="D16" s="87"/>
      <c r="E16" s="87">
        <v>2</v>
      </c>
      <c r="F16" s="87"/>
      <c r="G16" s="87"/>
      <c r="H16" s="87"/>
      <c r="I16" s="87">
        <f t="shared" si="0"/>
        <v>2</v>
      </c>
      <c r="J16" s="88">
        <f t="shared" si="1"/>
        <v>10000</v>
      </c>
    </row>
    <row r="17" spans="1:10" ht="16.5" customHeight="1">
      <c r="A17" s="85">
        <v>14</v>
      </c>
      <c r="B17" s="85" t="s">
        <v>457</v>
      </c>
      <c r="C17" s="86" t="s">
        <v>350</v>
      </c>
      <c r="D17" s="87">
        <v>1</v>
      </c>
      <c r="E17" s="87"/>
      <c r="F17" s="87"/>
      <c r="G17" s="87"/>
      <c r="H17" s="87"/>
      <c r="I17" s="87">
        <f t="shared" si="0"/>
        <v>1</v>
      </c>
      <c r="J17" s="88">
        <f t="shared" si="1"/>
        <v>1000</v>
      </c>
    </row>
    <row r="18" spans="1:10" ht="16.5" customHeight="1">
      <c r="A18" s="85">
        <v>15</v>
      </c>
      <c r="B18" s="85" t="s">
        <v>457</v>
      </c>
      <c r="C18" s="86" t="s">
        <v>694</v>
      </c>
      <c r="D18" s="87">
        <v>1</v>
      </c>
      <c r="E18" s="87"/>
      <c r="F18" s="87"/>
      <c r="G18" s="87"/>
      <c r="H18" s="87"/>
      <c r="I18" s="87">
        <f t="shared" si="0"/>
        <v>1</v>
      </c>
      <c r="J18" s="88">
        <f t="shared" si="1"/>
        <v>1000</v>
      </c>
    </row>
    <row r="19" spans="1:10" ht="16.5" customHeight="1">
      <c r="A19" s="85">
        <v>16</v>
      </c>
      <c r="B19" s="85" t="s">
        <v>457</v>
      </c>
      <c r="C19" s="86" t="s">
        <v>351</v>
      </c>
      <c r="D19" s="87"/>
      <c r="E19" s="87"/>
      <c r="F19" s="87">
        <v>6</v>
      </c>
      <c r="G19" s="87">
        <v>2</v>
      </c>
      <c r="H19" s="87"/>
      <c r="I19" s="87">
        <f t="shared" si="0"/>
        <v>8</v>
      </c>
      <c r="J19" s="88">
        <f t="shared" si="1"/>
        <v>7600</v>
      </c>
    </row>
    <row r="20" spans="1:10" ht="16.5" customHeight="1">
      <c r="A20" s="85">
        <v>17</v>
      </c>
      <c r="B20" s="85" t="s">
        <v>457</v>
      </c>
      <c r="C20" s="86" t="s">
        <v>352</v>
      </c>
      <c r="D20" s="87">
        <v>2</v>
      </c>
      <c r="E20" s="87"/>
      <c r="F20" s="87"/>
      <c r="G20" s="87"/>
      <c r="H20" s="87"/>
      <c r="I20" s="87">
        <f t="shared" si="0"/>
        <v>2</v>
      </c>
      <c r="J20" s="88">
        <f t="shared" si="1"/>
        <v>2000</v>
      </c>
    </row>
    <row r="21" spans="1:10" ht="16.5" customHeight="1">
      <c r="A21" s="85">
        <v>18</v>
      </c>
      <c r="B21" s="85" t="s">
        <v>458</v>
      </c>
      <c r="C21" s="86" t="s">
        <v>353</v>
      </c>
      <c r="D21" s="87">
        <v>1</v>
      </c>
      <c r="E21" s="87"/>
      <c r="F21" s="87">
        <v>1</v>
      </c>
      <c r="G21" s="87"/>
      <c r="H21" s="87"/>
      <c r="I21" s="87">
        <f t="shared" si="0"/>
        <v>2</v>
      </c>
      <c r="J21" s="88">
        <f>D21*500+E21*3000+F21*500+G21*400</f>
        <v>1000</v>
      </c>
    </row>
    <row r="22" spans="1:10" ht="16.5" customHeight="1">
      <c r="A22" s="85">
        <v>19</v>
      </c>
      <c r="B22" s="85" t="s">
        <v>458</v>
      </c>
      <c r="C22" s="86" t="s">
        <v>354</v>
      </c>
      <c r="D22" s="87">
        <v>2</v>
      </c>
      <c r="E22" s="87"/>
      <c r="F22" s="87">
        <v>1</v>
      </c>
      <c r="G22" s="87"/>
      <c r="H22" s="87"/>
      <c r="I22" s="87">
        <f t="shared" si="0"/>
        <v>3</v>
      </c>
      <c r="J22" s="88">
        <f aca="true" t="shared" si="2" ref="J22:J31">D22*1000+E22*5000+F22*1000+G22*800+H22*10000</f>
        <v>3000</v>
      </c>
    </row>
    <row r="23" spans="1:10" ht="16.5" customHeight="1">
      <c r="A23" s="85">
        <v>20</v>
      </c>
      <c r="B23" s="85" t="s">
        <v>458</v>
      </c>
      <c r="C23" s="86" t="s">
        <v>563</v>
      </c>
      <c r="D23" s="87"/>
      <c r="E23" s="87"/>
      <c r="F23" s="87">
        <v>5</v>
      </c>
      <c r="G23" s="87"/>
      <c r="H23" s="87"/>
      <c r="I23" s="87">
        <f t="shared" si="0"/>
        <v>5</v>
      </c>
      <c r="J23" s="88">
        <f t="shared" si="2"/>
        <v>5000</v>
      </c>
    </row>
    <row r="24" spans="1:10" ht="16.5" customHeight="1">
      <c r="A24" s="85">
        <v>21</v>
      </c>
      <c r="B24" s="85" t="s">
        <v>458</v>
      </c>
      <c r="C24" s="86" t="s">
        <v>355</v>
      </c>
      <c r="D24" s="87"/>
      <c r="E24" s="87"/>
      <c r="F24" s="87">
        <v>1</v>
      </c>
      <c r="G24" s="87"/>
      <c r="H24" s="87"/>
      <c r="I24" s="87">
        <f t="shared" si="0"/>
        <v>1</v>
      </c>
      <c r="J24" s="88">
        <f t="shared" si="2"/>
        <v>1000</v>
      </c>
    </row>
    <row r="25" spans="1:10" ht="16.5" customHeight="1">
      <c r="A25" s="85">
        <v>22</v>
      </c>
      <c r="B25" s="85" t="s">
        <v>458</v>
      </c>
      <c r="C25" s="86" t="s">
        <v>356</v>
      </c>
      <c r="D25" s="87"/>
      <c r="E25" s="87"/>
      <c r="F25" s="87">
        <v>9</v>
      </c>
      <c r="G25" s="87"/>
      <c r="H25" s="87"/>
      <c r="I25" s="87">
        <f t="shared" si="0"/>
        <v>9</v>
      </c>
      <c r="J25" s="88">
        <f t="shared" si="2"/>
        <v>9000</v>
      </c>
    </row>
    <row r="26" spans="1:10" ht="16.5" customHeight="1">
      <c r="A26" s="85">
        <v>23</v>
      </c>
      <c r="B26" s="85" t="s">
        <v>458</v>
      </c>
      <c r="C26" s="86" t="s">
        <v>357</v>
      </c>
      <c r="D26" s="87">
        <v>1</v>
      </c>
      <c r="E26" s="87"/>
      <c r="F26" s="87"/>
      <c r="G26" s="87"/>
      <c r="H26" s="87"/>
      <c r="I26" s="87">
        <f t="shared" si="0"/>
        <v>1</v>
      </c>
      <c r="J26" s="88">
        <f t="shared" si="2"/>
        <v>1000</v>
      </c>
    </row>
    <row r="27" spans="1:10" ht="16.5" customHeight="1">
      <c r="A27" s="85">
        <v>24</v>
      </c>
      <c r="B27" s="85" t="s">
        <v>458</v>
      </c>
      <c r="C27" s="86" t="s">
        <v>358</v>
      </c>
      <c r="D27" s="87"/>
      <c r="E27" s="87"/>
      <c r="F27" s="87">
        <v>6</v>
      </c>
      <c r="G27" s="87"/>
      <c r="H27" s="87"/>
      <c r="I27" s="87">
        <f t="shared" si="0"/>
        <v>6</v>
      </c>
      <c r="J27" s="88">
        <f t="shared" si="2"/>
        <v>6000</v>
      </c>
    </row>
    <row r="28" spans="1:10" ht="16.5" customHeight="1">
      <c r="A28" s="85">
        <v>25</v>
      </c>
      <c r="B28" s="85" t="s">
        <v>458</v>
      </c>
      <c r="C28" s="86" t="s">
        <v>359</v>
      </c>
      <c r="D28" s="87"/>
      <c r="E28" s="87"/>
      <c r="F28" s="87">
        <v>6</v>
      </c>
      <c r="G28" s="87"/>
      <c r="H28" s="87"/>
      <c r="I28" s="87">
        <f t="shared" si="0"/>
        <v>6</v>
      </c>
      <c r="J28" s="88">
        <f t="shared" si="2"/>
        <v>6000</v>
      </c>
    </row>
    <row r="29" spans="1:10" ht="16.5" customHeight="1">
      <c r="A29" s="85">
        <v>26</v>
      </c>
      <c r="B29" s="85" t="s">
        <v>458</v>
      </c>
      <c r="C29" s="86" t="s">
        <v>607</v>
      </c>
      <c r="D29" s="87"/>
      <c r="E29" s="87">
        <v>1</v>
      </c>
      <c r="F29" s="87"/>
      <c r="G29" s="87"/>
      <c r="H29" s="87"/>
      <c r="I29" s="87">
        <f t="shared" si="0"/>
        <v>1</v>
      </c>
      <c r="J29" s="88">
        <f t="shared" si="2"/>
        <v>5000</v>
      </c>
    </row>
    <row r="30" spans="1:10" ht="16.5" customHeight="1">
      <c r="A30" s="85">
        <v>27</v>
      </c>
      <c r="B30" s="85" t="s">
        <v>459</v>
      </c>
      <c r="C30" s="86" t="s">
        <v>460</v>
      </c>
      <c r="D30" s="87">
        <v>4</v>
      </c>
      <c r="E30" s="87"/>
      <c r="F30" s="87"/>
      <c r="G30" s="87"/>
      <c r="H30" s="87"/>
      <c r="I30" s="87">
        <f t="shared" si="0"/>
        <v>4</v>
      </c>
      <c r="J30" s="88">
        <f t="shared" si="2"/>
        <v>4000</v>
      </c>
    </row>
    <row r="31" spans="1:10" ht="16.5" customHeight="1">
      <c r="A31" s="85">
        <v>28</v>
      </c>
      <c r="B31" s="85" t="s">
        <v>459</v>
      </c>
      <c r="C31" s="86" t="s">
        <v>461</v>
      </c>
      <c r="D31" s="87"/>
      <c r="E31" s="87"/>
      <c r="F31" s="87">
        <v>2</v>
      </c>
      <c r="G31" s="87"/>
      <c r="H31" s="87"/>
      <c r="I31" s="87">
        <f t="shared" si="0"/>
        <v>2</v>
      </c>
      <c r="J31" s="88">
        <f t="shared" si="2"/>
        <v>2000</v>
      </c>
    </row>
    <row r="32" spans="1:10" ht="16.5" customHeight="1">
      <c r="A32" s="85">
        <v>29</v>
      </c>
      <c r="B32" s="85" t="s">
        <v>459</v>
      </c>
      <c r="C32" s="86" t="s">
        <v>462</v>
      </c>
      <c r="D32" s="87"/>
      <c r="E32" s="87"/>
      <c r="F32" s="87">
        <v>1</v>
      </c>
      <c r="G32" s="87"/>
      <c r="H32" s="87"/>
      <c r="I32" s="87">
        <f t="shared" si="0"/>
        <v>1</v>
      </c>
      <c r="J32" s="88">
        <f>D32*500+E32*3000+F32*500+G32*400</f>
        <v>500</v>
      </c>
    </row>
    <row r="33" spans="1:10" ht="16.5" customHeight="1">
      <c r="A33" s="85">
        <v>30</v>
      </c>
      <c r="B33" s="85" t="s">
        <v>459</v>
      </c>
      <c r="C33" s="86" t="s">
        <v>463</v>
      </c>
      <c r="D33" s="87"/>
      <c r="E33" s="87"/>
      <c r="F33" s="87">
        <v>5</v>
      </c>
      <c r="G33" s="87"/>
      <c r="H33" s="87"/>
      <c r="I33" s="87">
        <f t="shared" si="0"/>
        <v>5</v>
      </c>
      <c r="J33" s="88">
        <f aca="true" t="shared" si="3" ref="J33:J52">D33*1000+E33*5000+F33*1000+G33*800+H33*10000</f>
        <v>5000</v>
      </c>
    </row>
    <row r="34" spans="1:10" ht="16.5" customHeight="1">
      <c r="A34" s="85">
        <v>31</v>
      </c>
      <c r="B34" s="85" t="s">
        <v>464</v>
      </c>
      <c r="C34" s="86" t="s">
        <v>360</v>
      </c>
      <c r="D34" s="87"/>
      <c r="E34" s="87"/>
      <c r="F34" s="87">
        <v>2</v>
      </c>
      <c r="G34" s="87"/>
      <c r="H34" s="87"/>
      <c r="I34" s="87">
        <f t="shared" si="0"/>
        <v>2</v>
      </c>
      <c r="J34" s="88">
        <f t="shared" si="3"/>
        <v>2000</v>
      </c>
    </row>
    <row r="35" spans="1:10" ht="16.5" customHeight="1">
      <c r="A35" s="85">
        <v>32</v>
      </c>
      <c r="B35" s="85" t="s">
        <v>464</v>
      </c>
      <c r="C35" s="86" t="s">
        <v>361</v>
      </c>
      <c r="D35" s="87"/>
      <c r="E35" s="87">
        <v>1</v>
      </c>
      <c r="F35" s="87"/>
      <c r="G35" s="87"/>
      <c r="H35" s="87"/>
      <c r="I35" s="87">
        <f t="shared" si="0"/>
        <v>1</v>
      </c>
      <c r="J35" s="88">
        <f t="shared" si="3"/>
        <v>5000</v>
      </c>
    </row>
    <row r="36" spans="1:10" ht="16.5" customHeight="1">
      <c r="A36" s="85">
        <v>33</v>
      </c>
      <c r="B36" s="85" t="s">
        <v>464</v>
      </c>
      <c r="C36" s="86" t="s">
        <v>362</v>
      </c>
      <c r="D36" s="87"/>
      <c r="E36" s="87"/>
      <c r="F36" s="87">
        <v>4</v>
      </c>
      <c r="G36" s="87"/>
      <c r="H36" s="87"/>
      <c r="I36" s="87">
        <f t="shared" si="0"/>
        <v>4</v>
      </c>
      <c r="J36" s="88">
        <f t="shared" si="3"/>
        <v>4000</v>
      </c>
    </row>
    <row r="37" spans="1:10" ht="16.5" customHeight="1">
      <c r="A37" s="85">
        <v>34</v>
      </c>
      <c r="B37" s="85" t="s">
        <v>464</v>
      </c>
      <c r="C37" s="86" t="s">
        <v>465</v>
      </c>
      <c r="D37" s="87">
        <v>1</v>
      </c>
      <c r="E37" s="87"/>
      <c r="F37" s="87"/>
      <c r="G37" s="87"/>
      <c r="H37" s="87"/>
      <c r="I37" s="87">
        <f t="shared" si="0"/>
        <v>1</v>
      </c>
      <c r="J37" s="88">
        <f t="shared" si="3"/>
        <v>1000</v>
      </c>
    </row>
    <row r="38" spans="1:10" ht="16.5" customHeight="1">
      <c r="A38" s="85">
        <v>35</v>
      </c>
      <c r="B38" s="85" t="s">
        <v>464</v>
      </c>
      <c r="C38" s="86" t="s">
        <v>466</v>
      </c>
      <c r="D38" s="87">
        <v>3</v>
      </c>
      <c r="E38" s="87"/>
      <c r="F38" s="87"/>
      <c r="G38" s="87"/>
      <c r="H38" s="87"/>
      <c r="I38" s="87">
        <f t="shared" si="0"/>
        <v>3</v>
      </c>
      <c r="J38" s="88">
        <f t="shared" si="3"/>
        <v>3000</v>
      </c>
    </row>
    <row r="39" spans="1:10" ht="16.5" customHeight="1">
      <c r="A39" s="85">
        <v>36</v>
      </c>
      <c r="B39" s="85" t="s">
        <v>464</v>
      </c>
      <c r="C39" s="86" t="s">
        <v>709</v>
      </c>
      <c r="D39" s="87"/>
      <c r="E39" s="87">
        <v>2</v>
      </c>
      <c r="F39" s="87"/>
      <c r="G39" s="87"/>
      <c r="H39" s="87"/>
      <c r="I39" s="87">
        <f t="shared" si="0"/>
        <v>2</v>
      </c>
      <c r="J39" s="88">
        <f t="shared" si="3"/>
        <v>10000</v>
      </c>
    </row>
    <row r="40" spans="1:10" ht="16.5" customHeight="1">
      <c r="A40" s="85">
        <v>37</v>
      </c>
      <c r="B40" s="85" t="s">
        <v>464</v>
      </c>
      <c r="C40" s="86" t="s">
        <v>363</v>
      </c>
      <c r="D40" s="87">
        <v>6</v>
      </c>
      <c r="E40" s="87"/>
      <c r="F40" s="87"/>
      <c r="G40" s="87"/>
      <c r="H40" s="87"/>
      <c r="I40" s="87">
        <f t="shared" si="0"/>
        <v>6</v>
      </c>
      <c r="J40" s="88">
        <f t="shared" si="3"/>
        <v>6000</v>
      </c>
    </row>
    <row r="41" spans="1:10" ht="26.25" customHeight="1">
      <c r="A41" s="85">
        <v>38</v>
      </c>
      <c r="B41" s="85" t="s">
        <v>464</v>
      </c>
      <c r="C41" s="90" t="s">
        <v>467</v>
      </c>
      <c r="D41" s="87">
        <v>4</v>
      </c>
      <c r="E41" s="87"/>
      <c r="F41" s="87"/>
      <c r="G41" s="87"/>
      <c r="H41" s="87"/>
      <c r="I41" s="87">
        <f t="shared" si="0"/>
        <v>4</v>
      </c>
      <c r="J41" s="88">
        <f t="shared" si="3"/>
        <v>4000</v>
      </c>
    </row>
    <row r="42" spans="1:10" ht="16.5" customHeight="1">
      <c r="A42" s="85">
        <v>39</v>
      </c>
      <c r="B42" s="85" t="s">
        <v>464</v>
      </c>
      <c r="C42" s="86" t="s">
        <v>364</v>
      </c>
      <c r="D42" s="87">
        <v>9</v>
      </c>
      <c r="E42" s="87"/>
      <c r="F42" s="87"/>
      <c r="G42" s="87"/>
      <c r="H42" s="87"/>
      <c r="I42" s="87">
        <f t="shared" si="0"/>
        <v>9</v>
      </c>
      <c r="J42" s="88">
        <f t="shared" si="3"/>
        <v>9000</v>
      </c>
    </row>
    <row r="43" spans="1:10" ht="16.5" customHeight="1">
      <c r="A43" s="85">
        <v>40</v>
      </c>
      <c r="B43" s="85" t="s">
        <v>464</v>
      </c>
      <c r="C43" s="86" t="s">
        <v>15</v>
      </c>
      <c r="D43" s="87">
        <v>1</v>
      </c>
      <c r="E43" s="87"/>
      <c r="F43" s="87"/>
      <c r="G43" s="87"/>
      <c r="H43" s="87"/>
      <c r="I43" s="87">
        <f t="shared" si="0"/>
        <v>1</v>
      </c>
      <c r="J43" s="88">
        <f t="shared" si="3"/>
        <v>1000</v>
      </c>
    </row>
    <row r="44" spans="1:10" ht="16.5" customHeight="1">
      <c r="A44" s="85">
        <v>41</v>
      </c>
      <c r="B44" s="85" t="s">
        <v>464</v>
      </c>
      <c r="C44" s="86" t="s">
        <v>365</v>
      </c>
      <c r="D44" s="87">
        <v>2</v>
      </c>
      <c r="E44" s="87"/>
      <c r="F44" s="87"/>
      <c r="G44" s="87"/>
      <c r="H44" s="87"/>
      <c r="I44" s="87">
        <f t="shared" si="0"/>
        <v>2</v>
      </c>
      <c r="J44" s="88">
        <f t="shared" si="3"/>
        <v>2000</v>
      </c>
    </row>
    <row r="45" spans="1:10" ht="16.5" customHeight="1">
      <c r="A45" s="85">
        <v>42</v>
      </c>
      <c r="B45" s="85" t="s">
        <v>464</v>
      </c>
      <c r="C45" s="86" t="s">
        <v>366</v>
      </c>
      <c r="D45" s="87">
        <v>5</v>
      </c>
      <c r="E45" s="87"/>
      <c r="F45" s="87"/>
      <c r="G45" s="87"/>
      <c r="H45" s="87"/>
      <c r="I45" s="87">
        <f t="shared" si="0"/>
        <v>5</v>
      </c>
      <c r="J45" s="88">
        <f t="shared" si="3"/>
        <v>5000</v>
      </c>
    </row>
    <row r="46" spans="1:10" ht="16.5" customHeight="1">
      <c r="A46" s="85">
        <v>43</v>
      </c>
      <c r="B46" s="85" t="s">
        <v>464</v>
      </c>
      <c r="C46" s="86" t="s">
        <v>367</v>
      </c>
      <c r="D46" s="87"/>
      <c r="E46" s="87"/>
      <c r="F46" s="87">
        <v>10</v>
      </c>
      <c r="G46" s="87"/>
      <c r="H46" s="87"/>
      <c r="I46" s="87">
        <f t="shared" si="0"/>
        <v>10</v>
      </c>
      <c r="J46" s="88">
        <f t="shared" si="3"/>
        <v>10000</v>
      </c>
    </row>
    <row r="47" spans="1:10" ht="16.5" customHeight="1">
      <c r="A47" s="85">
        <v>44</v>
      </c>
      <c r="B47" s="85" t="s">
        <v>464</v>
      </c>
      <c r="C47" s="86" t="s">
        <v>468</v>
      </c>
      <c r="D47" s="87">
        <v>1</v>
      </c>
      <c r="E47" s="87"/>
      <c r="F47" s="87"/>
      <c r="G47" s="87"/>
      <c r="H47" s="87"/>
      <c r="I47" s="87">
        <f t="shared" si="0"/>
        <v>1</v>
      </c>
      <c r="J47" s="88">
        <f t="shared" si="3"/>
        <v>1000</v>
      </c>
    </row>
    <row r="48" spans="1:10" ht="16.5" customHeight="1">
      <c r="A48" s="85">
        <v>45</v>
      </c>
      <c r="B48" s="85" t="s">
        <v>464</v>
      </c>
      <c r="C48" s="86" t="s">
        <v>368</v>
      </c>
      <c r="D48" s="87">
        <v>1</v>
      </c>
      <c r="E48" s="87"/>
      <c r="F48" s="87"/>
      <c r="G48" s="87"/>
      <c r="H48" s="87"/>
      <c r="I48" s="87">
        <f t="shared" si="0"/>
        <v>1</v>
      </c>
      <c r="J48" s="88">
        <f t="shared" si="3"/>
        <v>1000</v>
      </c>
    </row>
    <row r="49" spans="1:10" ht="16.5" customHeight="1">
      <c r="A49" s="85">
        <v>46</v>
      </c>
      <c r="B49" s="85" t="s">
        <v>464</v>
      </c>
      <c r="C49" s="86" t="s">
        <v>469</v>
      </c>
      <c r="D49" s="87">
        <v>4</v>
      </c>
      <c r="E49" s="87"/>
      <c r="F49" s="87"/>
      <c r="G49" s="87"/>
      <c r="H49" s="87"/>
      <c r="I49" s="87">
        <f t="shared" si="0"/>
        <v>4</v>
      </c>
      <c r="J49" s="88">
        <f t="shared" si="3"/>
        <v>4000</v>
      </c>
    </row>
    <row r="50" spans="1:10" ht="16.5" customHeight="1">
      <c r="A50" s="85">
        <v>47</v>
      </c>
      <c r="B50" s="85" t="s">
        <v>464</v>
      </c>
      <c r="C50" s="86" t="s">
        <v>470</v>
      </c>
      <c r="D50" s="87"/>
      <c r="E50" s="87"/>
      <c r="F50" s="87">
        <v>7</v>
      </c>
      <c r="G50" s="87"/>
      <c r="H50" s="87"/>
      <c r="I50" s="87">
        <f t="shared" si="0"/>
        <v>7</v>
      </c>
      <c r="J50" s="88">
        <f t="shared" si="3"/>
        <v>7000</v>
      </c>
    </row>
    <row r="51" spans="1:10" ht="16.5" customHeight="1">
      <c r="A51" s="85">
        <v>48</v>
      </c>
      <c r="B51" s="85" t="s">
        <v>471</v>
      </c>
      <c r="C51" s="86" t="s">
        <v>472</v>
      </c>
      <c r="D51" s="87">
        <v>1</v>
      </c>
      <c r="E51" s="87"/>
      <c r="F51" s="87">
        <v>5</v>
      </c>
      <c r="G51" s="87"/>
      <c r="H51" s="87"/>
      <c r="I51" s="87">
        <f t="shared" si="0"/>
        <v>6</v>
      </c>
      <c r="J51" s="88">
        <f t="shared" si="3"/>
        <v>6000</v>
      </c>
    </row>
    <row r="52" spans="1:10" ht="16.5" customHeight="1">
      <c r="A52" s="85">
        <v>49</v>
      </c>
      <c r="B52" s="85" t="s">
        <v>471</v>
      </c>
      <c r="C52" s="86" t="s">
        <v>473</v>
      </c>
      <c r="D52" s="87">
        <v>1</v>
      </c>
      <c r="E52" s="87"/>
      <c r="F52" s="87"/>
      <c r="G52" s="87"/>
      <c r="H52" s="87"/>
      <c r="I52" s="87">
        <f t="shared" si="0"/>
        <v>1</v>
      </c>
      <c r="J52" s="88">
        <f t="shared" si="3"/>
        <v>1000</v>
      </c>
    </row>
    <row r="53" spans="1:10" ht="16.5" customHeight="1">
      <c r="A53" s="85">
        <v>50</v>
      </c>
      <c r="B53" s="85" t="s">
        <v>471</v>
      </c>
      <c r="C53" s="86" t="s">
        <v>474</v>
      </c>
      <c r="D53" s="87">
        <v>1</v>
      </c>
      <c r="E53" s="87"/>
      <c r="F53" s="87"/>
      <c r="G53" s="87"/>
      <c r="H53" s="87"/>
      <c r="I53" s="87">
        <f t="shared" si="0"/>
        <v>1</v>
      </c>
      <c r="J53" s="88">
        <f>D53*500+E53*3000+F53*500+G53*400</f>
        <v>500</v>
      </c>
    </row>
    <row r="54" spans="1:10" ht="16.5" customHeight="1">
      <c r="A54" s="85">
        <v>51</v>
      </c>
      <c r="B54" s="89" t="s">
        <v>471</v>
      </c>
      <c r="C54" s="86" t="s">
        <v>475</v>
      </c>
      <c r="D54" s="86"/>
      <c r="E54" s="86"/>
      <c r="F54" s="86">
        <v>1</v>
      </c>
      <c r="G54" s="86"/>
      <c r="H54" s="86"/>
      <c r="I54" s="87">
        <f t="shared" si="0"/>
        <v>1</v>
      </c>
      <c r="J54" s="88">
        <f>D54*500+E54*3000+F54*500+G54*400</f>
        <v>500</v>
      </c>
    </row>
    <row r="55" spans="1:10" ht="16.5" customHeight="1">
      <c r="A55" s="85">
        <v>52</v>
      </c>
      <c r="B55" s="85" t="s">
        <v>476</v>
      </c>
      <c r="C55" s="86" t="s">
        <v>477</v>
      </c>
      <c r="D55" s="87">
        <v>1</v>
      </c>
      <c r="E55" s="87"/>
      <c r="F55" s="87"/>
      <c r="G55" s="87"/>
      <c r="H55" s="87"/>
      <c r="I55" s="87">
        <f t="shared" si="0"/>
        <v>1</v>
      </c>
      <c r="J55" s="88">
        <f>D55*1000+E55*5000+F55*1000+G55*800+H55*10000</f>
        <v>1000</v>
      </c>
    </row>
    <row r="56" spans="1:10" ht="16.5" customHeight="1">
      <c r="A56" s="85">
        <v>53</v>
      </c>
      <c r="B56" s="85" t="s">
        <v>476</v>
      </c>
      <c r="C56" s="86" t="s">
        <v>478</v>
      </c>
      <c r="D56" s="87"/>
      <c r="E56" s="87"/>
      <c r="F56" s="87">
        <v>2</v>
      </c>
      <c r="G56" s="87"/>
      <c r="H56" s="87"/>
      <c r="I56" s="87">
        <f t="shared" si="0"/>
        <v>2</v>
      </c>
      <c r="J56" s="88">
        <f>D56*1000+E56*5000+F56*1000+G56*800+H56*10000</f>
        <v>2000</v>
      </c>
    </row>
    <row r="57" spans="1:10" ht="16.5" customHeight="1">
      <c r="A57" s="85">
        <v>54</v>
      </c>
      <c r="B57" s="85" t="s">
        <v>476</v>
      </c>
      <c r="C57" s="86" t="s">
        <v>479</v>
      </c>
      <c r="D57" s="87"/>
      <c r="E57" s="87"/>
      <c r="F57" s="87">
        <v>2</v>
      </c>
      <c r="G57" s="87"/>
      <c r="H57" s="87"/>
      <c r="I57" s="87">
        <f t="shared" si="0"/>
        <v>2</v>
      </c>
      <c r="J57" s="88">
        <f>D57*1000+E57*5000+F57*1000+G57*800+H57*10000</f>
        <v>2000</v>
      </c>
    </row>
    <row r="58" spans="1:10" ht="16.5" customHeight="1">
      <c r="A58" s="85">
        <v>55</v>
      </c>
      <c r="B58" s="85" t="s">
        <v>476</v>
      </c>
      <c r="C58" s="86" t="s">
        <v>480</v>
      </c>
      <c r="D58" s="87">
        <v>2</v>
      </c>
      <c r="E58" s="87"/>
      <c r="F58" s="87"/>
      <c r="G58" s="87"/>
      <c r="H58" s="87"/>
      <c r="I58" s="87">
        <f t="shared" si="0"/>
        <v>2</v>
      </c>
      <c r="J58" s="88">
        <f>D58*1000+E58*5000+F58*1000+G58*800+H58*10000</f>
        <v>2000</v>
      </c>
    </row>
    <row r="59" spans="1:10" ht="16.5" customHeight="1">
      <c r="A59" s="85">
        <v>56</v>
      </c>
      <c r="B59" s="85" t="s">
        <v>476</v>
      </c>
      <c r="C59" s="86" t="s">
        <v>481</v>
      </c>
      <c r="D59" s="87"/>
      <c r="E59" s="87"/>
      <c r="F59" s="87">
        <v>2</v>
      </c>
      <c r="G59" s="87"/>
      <c r="H59" s="87"/>
      <c r="I59" s="87">
        <f t="shared" si="0"/>
        <v>2</v>
      </c>
      <c r="J59" s="88">
        <f>D59*1000+E59*5000+F59*1000+G59*800+H59*10000</f>
        <v>2000</v>
      </c>
    </row>
    <row r="60" spans="1:10" ht="16.5" customHeight="1">
      <c r="A60" s="85">
        <v>57</v>
      </c>
      <c r="B60" s="85" t="s">
        <v>476</v>
      </c>
      <c r="C60" s="86" t="s">
        <v>482</v>
      </c>
      <c r="D60" s="87"/>
      <c r="E60" s="87">
        <v>3</v>
      </c>
      <c r="F60" s="87"/>
      <c r="G60" s="87"/>
      <c r="H60" s="87"/>
      <c r="I60" s="87">
        <f t="shared" si="0"/>
        <v>3</v>
      </c>
      <c r="J60" s="88">
        <f>D60*500+E60*3000+F60*500+G60*400</f>
        <v>9000</v>
      </c>
    </row>
    <row r="61" spans="1:10" ht="16.5" customHeight="1">
      <c r="A61" s="85">
        <v>58</v>
      </c>
      <c r="B61" s="85" t="s">
        <v>476</v>
      </c>
      <c r="C61" s="86" t="s">
        <v>483</v>
      </c>
      <c r="D61" s="87"/>
      <c r="E61" s="87"/>
      <c r="F61" s="87">
        <v>4</v>
      </c>
      <c r="G61" s="87">
        <v>5</v>
      </c>
      <c r="H61" s="87"/>
      <c r="I61" s="87">
        <f t="shared" si="0"/>
        <v>9</v>
      </c>
      <c r="J61" s="88">
        <f>D61*1000+E61*5000+F61*1000+G61*800+H61*10000</f>
        <v>8000</v>
      </c>
    </row>
    <row r="62" spans="1:10" ht="16.5" customHeight="1">
      <c r="A62" s="85">
        <v>59</v>
      </c>
      <c r="B62" s="85" t="s">
        <v>476</v>
      </c>
      <c r="C62" s="86" t="s">
        <v>484</v>
      </c>
      <c r="D62" s="87"/>
      <c r="E62" s="87"/>
      <c r="F62" s="87">
        <v>11</v>
      </c>
      <c r="G62" s="87"/>
      <c r="H62" s="87"/>
      <c r="I62" s="87">
        <f t="shared" si="0"/>
        <v>11</v>
      </c>
      <c r="J62" s="88">
        <f>D62*1000+E62*5000+F62*1000+G62*800+H62*10000</f>
        <v>11000</v>
      </c>
    </row>
    <row r="63" spans="1:10" ht="16.5" customHeight="1">
      <c r="A63" s="85">
        <v>60</v>
      </c>
      <c r="B63" s="85" t="s">
        <v>476</v>
      </c>
      <c r="C63" s="86" t="s">
        <v>485</v>
      </c>
      <c r="D63" s="87"/>
      <c r="E63" s="87"/>
      <c r="F63" s="87">
        <v>5</v>
      </c>
      <c r="G63" s="87"/>
      <c r="H63" s="87"/>
      <c r="I63" s="87">
        <f t="shared" si="0"/>
        <v>5</v>
      </c>
      <c r="J63" s="88">
        <f>D63*1000+E63*5000+F63*1000+G63*800+H63*10000</f>
        <v>5000</v>
      </c>
    </row>
    <row r="64" spans="1:10" ht="16.5" customHeight="1">
      <c r="A64" s="85">
        <v>61</v>
      </c>
      <c r="B64" s="85" t="s">
        <v>476</v>
      </c>
      <c r="C64" s="86" t="s">
        <v>486</v>
      </c>
      <c r="D64" s="87"/>
      <c r="E64" s="87"/>
      <c r="F64" s="87">
        <v>6</v>
      </c>
      <c r="G64" s="87"/>
      <c r="H64" s="87"/>
      <c r="I64" s="87">
        <f t="shared" si="0"/>
        <v>6</v>
      </c>
      <c r="J64" s="88">
        <f>D64*1000+E64*5000+F64*1000+G64*800+H64*10000</f>
        <v>6000</v>
      </c>
    </row>
    <row r="65" spans="1:10" ht="16.5" customHeight="1">
      <c r="A65" s="85">
        <v>62</v>
      </c>
      <c r="B65" s="85" t="s">
        <v>476</v>
      </c>
      <c r="C65" s="86" t="s">
        <v>487</v>
      </c>
      <c r="D65" s="87"/>
      <c r="E65" s="87"/>
      <c r="F65" s="87">
        <v>1</v>
      </c>
      <c r="G65" s="87"/>
      <c r="H65" s="87"/>
      <c r="I65" s="87">
        <f t="shared" si="0"/>
        <v>1</v>
      </c>
      <c r="J65" s="88">
        <f>D65*500+E65*3000+F65*500+G65*400</f>
        <v>500</v>
      </c>
    </row>
    <row r="66" spans="1:10" ht="16.5" customHeight="1">
      <c r="A66" s="85">
        <v>63</v>
      </c>
      <c r="B66" s="85" t="s">
        <v>476</v>
      </c>
      <c r="C66" s="86" t="s">
        <v>488</v>
      </c>
      <c r="D66" s="87"/>
      <c r="E66" s="87">
        <v>1</v>
      </c>
      <c r="F66" s="87">
        <v>2</v>
      </c>
      <c r="G66" s="87"/>
      <c r="H66" s="87"/>
      <c r="I66" s="87">
        <f t="shared" si="0"/>
        <v>3</v>
      </c>
      <c r="J66" s="88">
        <f aca="true" t="shared" si="4" ref="J66:J89">D66*1000+E66*5000+F66*1000+G66*800+H66*10000</f>
        <v>7000</v>
      </c>
    </row>
    <row r="67" spans="1:10" ht="16.5" customHeight="1">
      <c r="A67" s="85">
        <v>64</v>
      </c>
      <c r="B67" s="85" t="s">
        <v>476</v>
      </c>
      <c r="C67" s="86" t="s">
        <v>489</v>
      </c>
      <c r="D67" s="87"/>
      <c r="E67" s="87"/>
      <c r="F67" s="87">
        <v>3</v>
      </c>
      <c r="G67" s="87"/>
      <c r="H67" s="87"/>
      <c r="I67" s="87">
        <f t="shared" si="0"/>
        <v>3</v>
      </c>
      <c r="J67" s="88">
        <f t="shared" si="4"/>
        <v>3000</v>
      </c>
    </row>
    <row r="68" spans="1:10" ht="16.5" customHeight="1">
      <c r="A68" s="85">
        <v>65</v>
      </c>
      <c r="B68" s="85" t="s">
        <v>490</v>
      </c>
      <c r="C68" s="86" t="s">
        <v>491</v>
      </c>
      <c r="D68" s="87">
        <v>1</v>
      </c>
      <c r="E68" s="87"/>
      <c r="F68" s="87"/>
      <c r="G68" s="87"/>
      <c r="H68" s="87"/>
      <c r="I68" s="87">
        <f aca="true" t="shared" si="5" ref="I68:I131">SUM(D68:H68)</f>
        <v>1</v>
      </c>
      <c r="J68" s="88">
        <f t="shared" si="4"/>
        <v>1000</v>
      </c>
    </row>
    <row r="69" spans="1:10" ht="16.5" customHeight="1">
      <c r="A69" s="85">
        <v>66</v>
      </c>
      <c r="B69" s="85" t="s">
        <v>490</v>
      </c>
      <c r="C69" s="86" t="s">
        <v>492</v>
      </c>
      <c r="D69" s="87"/>
      <c r="E69" s="87"/>
      <c r="F69" s="87">
        <v>1</v>
      </c>
      <c r="G69" s="87"/>
      <c r="H69" s="87"/>
      <c r="I69" s="87">
        <f t="shared" si="5"/>
        <v>1</v>
      </c>
      <c r="J69" s="88">
        <f t="shared" si="4"/>
        <v>1000</v>
      </c>
    </row>
    <row r="70" spans="1:10" ht="16.5" customHeight="1">
      <c r="A70" s="85">
        <v>67</v>
      </c>
      <c r="B70" s="85" t="s">
        <v>490</v>
      </c>
      <c r="C70" s="86" t="s">
        <v>493</v>
      </c>
      <c r="D70" s="87">
        <v>3</v>
      </c>
      <c r="E70" s="87"/>
      <c r="F70" s="87"/>
      <c r="G70" s="87"/>
      <c r="H70" s="87"/>
      <c r="I70" s="87">
        <f t="shared" si="5"/>
        <v>3</v>
      </c>
      <c r="J70" s="88">
        <f t="shared" si="4"/>
        <v>3000</v>
      </c>
    </row>
    <row r="71" spans="1:10" ht="16.5" customHeight="1">
      <c r="A71" s="85">
        <v>68</v>
      </c>
      <c r="B71" s="85" t="s">
        <v>490</v>
      </c>
      <c r="C71" s="86" t="s">
        <v>494</v>
      </c>
      <c r="D71" s="87"/>
      <c r="E71" s="87">
        <v>2</v>
      </c>
      <c r="F71" s="87"/>
      <c r="G71" s="87"/>
      <c r="H71" s="87"/>
      <c r="I71" s="87">
        <f t="shared" si="5"/>
        <v>2</v>
      </c>
      <c r="J71" s="88">
        <f t="shared" si="4"/>
        <v>10000</v>
      </c>
    </row>
    <row r="72" spans="1:10" ht="16.5" customHeight="1">
      <c r="A72" s="85">
        <v>69</v>
      </c>
      <c r="B72" s="85" t="s">
        <v>490</v>
      </c>
      <c r="C72" s="86" t="s">
        <v>495</v>
      </c>
      <c r="D72" s="87">
        <v>2</v>
      </c>
      <c r="E72" s="87"/>
      <c r="F72" s="87">
        <v>3</v>
      </c>
      <c r="G72" s="87"/>
      <c r="H72" s="87"/>
      <c r="I72" s="87">
        <f t="shared" si="5"/>
        <v>5</v>
      </c>
      <c r="J72" s="88">
        <f t="shared" si="4"/>
        <v>5000</v>
      </c>
    </row>
    <row r="73" spans="1:10" ht="16.5" customHeight="1">
      <c r="A73" s="85">
        <v>70</v>
      </c>
      <c r="B73" s="85" t="s">
        <v>490</v>
      </c>
      <c r="C73" s="86" t="s">
        <v>496</v>
      </c>
      <c r="D73" s="87"/>
      <c r="E73" s="87"/>
      <c r="F73" s="87">
        <v>16</v>
      </c>
      <c r="G73" s="87"/>
      <c r="H73" s="87"/>
      <c r="I73" s="87">
        <f t="shared" si="5"/>
        <v>16</v>
      </c>
      <c r="J73" s="88">
        <f t="shared" si="4"/>
        <v>16000</v>
      </c>
    </row>
    <row r="74" spans="1:10" ht="16.5" customHeight="1">
      <c r="A74" s="85">
        <v>71</v>
      </c>
      <c r="B74" s="85" t="s">
        <v>490</v>
      </c>
      <c r="C74" s="86" t="s">
        <v>497</v>
      </c>
      <c r="D74" s="87">
        <v>1</v>
      </c>
      <c r="E74" s="87"/>
      <c r="F74" s="87"/>
      <c r="G74" s="87"/>
      <c r="H74" s="87"/>
      <c r="I74" s="87">
        <f t="shared" si="5"/>
        <v>1</v>
      </c>
      <c r="J74" s="88">
        <f t="shared" si="4"/>
        <v>1000</v>
      </c>
    </row>
    <row r="75" spans="1:10" ht="16.5" customHeight="1">
      <c r="A75" s="85">
        <v>72</v>
      </c>
      <c r="B75" s="85" t="s">
        <v>490</v>
      </c>
      <c r="C75" s="86" t="s">
        <v>498</v>
      </c>
      <c r="D75" s="87"/>
      <c r="E75" s="87"/>
      <c r="F75" s="87">
        <v>2</v>
      </c>
      <c r="G75" s="87"/>
      <c r="H75" s="87"/>
      <c r="I75" s="87">
        <f t="shared" si="5"/>
        <v>2</v>
      </c>
      <c r="J75" s="88">
        <f t="shared" si="4"/>
        <v>2000</v>
      </c>
    </row>
    <row r="76" spans="1:10" ht="16.5" customHeight="1">
      <c r="A76" s="85">
        <v>73</v>
      </c>
      <c r="B76" s="85" t="s">
        <v>490</v>
      </c>
      <c r="C76" s="86" t="s">
        <v>499</v>
      </c>
      <c r="D76" s="87">
        <v>3</v>
      </c>
      <c r="E76" s="87"/>
      <c r="F76" s="87">
        <v>8</v>
      </c>
      <c r="G76" s="87"/>
      <c r="H76" s="87"/>
      <c r="I76" s="87">
        <f t="shared" si="5"/>
        <v>11</v>
      </c>
      <c r="J76" s="88">
        <f t="shared" si="4"/>
        <v>11000</v>
      </c>
    </row>
    <row r="77" spans="1:10" ht="16.5" customHeight="1">
      <c r="A77" s="85">
        <v>74</v>
      </c>
      <c r="B77" s="85" t="s">
        <v>490</v>
      </c>
      <c r="C77" s="86" t="s">
        <v>500</v>
      </c>
      <c r="D77" s="87">
        <v>2</v>
      </c>
      <c r="E77" s="87"/>
      <c r="F77" s="87">
        <v>1</v>
      </c>
      <c r="G77" s="87"/>
      <c r="H77" s="87"/>
      <c r="I77" s="87">
        <f t="shared" si="5"/>
        <v>3</v>
      </c>
      <c r="J77" s="88">
        <f t="shared" si="4"/>
        <v>3000</v>
      </c>
    </row>
    <row r="78" spans="1:10" ht="16.5" customHeight="1">
      <c r="A78" s="85">
        <v>75</v>
      </c>
      <c r="B78" s="85" t="s">
        <v>490</v>
      </c>
      <c r="C78" s="86" t="s">
        <v>501</v>
      </c>
      <c r="D78" s="87">
        <v>2</v>
      </c>
      <c r="E78" s="87"/>
      <c r="F78" s="87"/>
      <c r="G78" s="87"/>
      <c r="H78" s="87"/>
      <c r="I78" s="87">
        <f t="shared" si="5"/>
        <v>2</v>
      </c>
      <c r="J78" s="88">
        <f t="shared" si="4"/>
        <v>2000</v>
      </c>
    </row>
    <row r="79" spans="1:10" ht="16.5" customHeight="1">
      <c r="A79" s="85">
        <v>76</v>
      </c>
      <c r="B79" s="85" t="s">
        <v>490</v>
      </c>
      <c r="C79" s="86" t="s">
        <v>502</v>
      </c>
      <c r="D79" s="87">
        <v>1</v>
      </c>
      <c r="E79" s="87"/>
      <c r="F79" s="87">
        <v>1</v>
      </c>
      <c r="G79" s="87"/>
      <c r="H79" s="87"/>
      <c r="I79" s="87">
        <f t="shared" si="5"/>
        <v>2</v>
      </c>
      <c r="J79" s="88">
        <f t="shared" si="4"/>
        <v>2000</v>
      </c>
    </row>
    <row r="80" spans="1:10" ht="16.5" customHeight="1">
      <c r="A80" s="85">
        <v>77</v>
      </c>
      <c r="B80" s="85" t="s">
        <v>490</v>
      </c>
      <c r="C80" s="86" t="s">
        <v>503</v>
      </c>
      <c r="D80" s="87">
        <v>2</v>
      </c>
      <c r="E80" s="87"/>
      <c r="F80" s="87"/>
      <c r="G80" s="87"/>
      <c r="H80" s="87"/>
      <c r="I80" s="87">
        <f t="shared" si="5"/>
        <v>2</v>
      </c>
      <c r="J80" s="88">
        <f t="shared" si="4"/>
        <v>2000</v>
      </c>
    </row>
    <row r="81" spans="1:10" ht="16.5" customHeight="1">
      <c r="A81" s="85">
        <v>78</v>
      </c>
      <c r="B81" s="85" t="s">
        <v>490</v>
      </c>
      <c r="C81" s="86" t="s">
        <v>504</v>
      </c>
      <c r="D81" s="87"/>
      <c r="E81" s="87"/>
      <c r="F81" s="87">
        <v>4</v>
      </c>
      <c r="G81" s="87"/>
      <c r="H81" s="87"/>
      <c r="I81" s="87">
        <f t="shared" si="5"/>
        <v>4</v>
      </c>
      <c r="J81" s="88">
        <f t="shared" si="4"/>
        <v>4000</v>
      </c>
    </row>
    <row r="82" spans="1:10" ht="16.5" customHeight="1">
      <c r="A82" s="85">
        <v>79</v>
      </c>
      <c r="B82" s="85" t="s">
        <v>490</v>
      </c>
      <c r="C82" s="86" t="s">
        <v>505</v>
      </c>
      <c r="D82" s="87">
        <v>7</v>
      </c>
      <c r="E82" s="87"/>
      <c r="F82" s="87">
        <v>3</v>
      </c>
      <c r="G82" s="87"/>
      <c r="H82" s="87"/>
      <c r="I82" s="87">
        <f t="shared" si="5"/>
        <v>10</v>
      </c>
      <c r="J82" s="88">
        <f t="shared" si="4"/>
        <v>10000</v>
      </c>
    </row>
    <row r="83" spans="1:10" ht="16.5" customHeight="1">
      <c r="A83" s="85">
        <v>80</v>
      </c>
      <c r="B83" s="85" t="s">
        <v>490</v>
      </c>
      <c r="C83" s="86" t="s">
        <v>506</v>
      </c>
      <c r="D83" s="87"/>
      <c r="E83" s="87"/>
      <c r="F83" s="87">
        <v>5</v>
      </c>
      <c r="G83" s="87"/>
      <c r="H83" s="87"/>
      <c r="I83" s="87">
        <f t="shared" si="5"/>
        <v>5</v>
      </c>
      <c r="J83" s="88">
        <f t="shared" si="4"/>
        <v>5000</v>
      </c>
    </row>
    <row r="84" spans="1:10" ht="16.5" customHeight="1">
      <c r="A84" s="85">
        <v>81</v>
      </c>
      <c r="B84" s="85" t="s">
        <v>490</v>
      </c>
      <c r="C84" s="86" t="s">
        <v>507</v>
      </c>
      <c r="D84" s="87">
        <v>1</v>
      </c>
      <c r="E84" s="87"/>
      <c r="F84" s="87">
        <v>4</v>
      </c>
      <c r="G84" s="87"/>
      <c r="H84" s="87"/>
      <c r="I84" s="87">
        <f t="shared" si="5"/>
        <v>5</v>
      </c>
      <c r="J84" s="88">
        <f t="shared" si="4"/>
        <v>5000</v>
      </c>
    </row>
    <row r="85" spans="1:10" ht="16.5" customHeight="1">
      <c r="A85" s="85">
        <v>82</v>
      </c>
      <c r="B85" s="85" t="s">
        <v>490</v>
      </c>
      <c r="C85" s="86" t="s">
        <v>508</v>
      </c>
      <c r="D85" s="87"/>
      <c r="E85" s="87"/>
      <c r="F85" s="87">
        <v>5</v>
      </c>
      <c r="G85" s="87"/>
      <c r="H85" s="87"/>
      <c r="I85" s="87">
        <f t="shared" si="5"/>
        <v>5</v>
      </c>
      <c r="J85" s="88">
        <f t="shared" si="4"/>
        <v>5000</v>
      </c>
    </row>
    <row r="86" spans="1:10" ht="16.5" customHeight="1">
      <c r="A86" s="85">
        <v>83</v>
      </c>
      <c r="B86" s="85" t="s">
        <v>490</v>
      </c>
      <c r="C86" s="86" t="s">
        <v>509</v>
      </c>
      <c r="D86" s="87"/>
      <c r="E86" s="87"/>
      <c r="F86" s="87">
        <v>1</v>
      </c>
      <c r="G86" s="87"/>
      <c r="H86" s="87"/>
      <c r="I86" s="87">
        <f t="shared" si="5"/>
        <v>1</v>
      </c>
      <c r="J86" s="88">
        <f t="shared" si="4"/>
        <v>1000</v>
      </c>
    </row>
    <row r="87" spans="1:10" ht="16.5" customHeight="1">
      <c r="A87" s="85">
        <v>84</v>
      </c>
      <c r="B87" s="85" t="s">
        <v>490</v>
      </c>
      <c r="C87" s="86" t="s">
        <v>510</v>
      </c>
      <c r="D87" s="87">
        <v>26</v>
      </c>
      <c r="E87" s="87">
        <v>18</v>
      </c>
      <c r="F87" s="87">
        <v>6</v>
      </c>
      <c r="G87" s="87"/>
      <c r="H87" s="87"/>
      <c r="I87" s="87">
        <f t="shared" si="5"/>
        <v>50</v>
      </c>
      <c r="J87" s="88">
        <f t="shared" si="4"/>
        <v>122000</v>
      </c>
    </row>
    <row r="88" spans="1:10" ht="16.5" customHeight="1">
      <c r="A88" s="85">
        <v>85</v>
      </c>
      <c r="B88" s="85" t="s">
        <v>490</v>
      </c>
      <c r="C88" s="86" t="s">
        <v>511</v>
      </c>
      <c r="D88" s="87">
        <v>2</v>
      </c>
      <c r="E88" s="87"/>
      <c r="F88" s="87"/>
      <c r="G88" s="87"/>
      <c r="H88" s="87"/>
      <c r="I88" s="87">
        <f t="shared" si="5"/>
        <v>2</v>
      </c>
      <c r="J88" s="88">
        <f t="shared" si="4"/>
        <v>2000</v>
      </c>
    </row>
    <row r="89" spans="1:10" ht="16.5" customHeight="1">
      <c r="A89" s="85">
        <v>86</v>
      </c>
      <c r="B89" s="85" t="s">
        <v>490</v>
      </c>
      <c r="C89" s="86" t="s">
        <v>512</v>
      </c>
      <c r="D89" s="87">
        <v>7</v>
      </c>
      <c r="E89" s="87">
        <v>4</v>
      </c>
      <c r="F89" s="87">
        <v>4</v>
      </c>
      <c r="G89" s="87"/>
      <c r="H89" s="87"/>
      <c r="I89" s="87">
        <f t="shared" si="5"/>
        <v>15</v>
      </c>
      <c r="J89" s="88">
        <f t="shared" si="4"/>
        <v>31000</v>
      </c>
    </row>
    <row r="90" spans="1:10" ht="16.5" customHeight="1">
      <c r="A90" s="85">
        <v>87</v>
      </c>
      <c r="B90" s="85" t="s">
        <v>513</v>
      </c>
      <c r="C90" s="86" t="s">
        <v>369</v>
      </c>
      <c r="D90" s="87">
        <v>0</v>
      </c>
      <c r="E90" s="87">
        <v>0</v>
      </c>
      <c r="F90" s="87">
        <v>1</v>
      </c>
      <c r="G90" s="87">
        <v>0</v>
      </c>
      <c r="H90" s="87"/>
      <c r="I90" s="87">
        <f t="shared" si="5"/>
        <v>1</v>
      </c>
      <c r="J90" s="88">
        <v>500</v>
      </c>
    </row>
    <row r="91" spans="1:10" ht="16.5" customHeight="1">
      <c r="A91" s="85">
        <v>88</v>
      </c>
      <c r="B91" s="85" t="s">
        <v>513</v>
      </c>
      <c r="C91" s="86" t="s">
        <v>370</v>
      </c>
      <c r="D91" s="87">
        <v>1</v>
      </c>
      <c r="E91" s="87">
        <v>0</v>
      </c>
      <c r="F91" s="87">
        <v>0</v>
      </c>
      <c r="G91" s="87">
        <v>0</v>
      </c>
      <c r="H91" s="87"/>
      <c r="I91" s="87">
        <f t="shared" si="5"/>
        <v>1</v>
      </c>
      <c r="J91" s="88">
        <v>1000</v>
      </c>
    </row>
    <row r="92" spans="1:10" ht="16.5" customHeight="1">
      <c r="A92" s="85">
        <v>89</v>
      </c>
      <c r="B92" s="85" t="s">
        <v>513</v>
      </c>
      <c r="C92" s="86" t="s">
        <v>371</v>
      </c>
      <c r="D92" s="87">
        <v>2</v>
      </c>
      <c r="E92" s="87">
        <v>0</v>
      </c>
      <c r="F92" s="87">
        <v>3</v>
      </c>
      <c r="G92" s="87">
        <v>0</v>
      </c>
      <c r="H92" s="87"/>
      <c r="I92" s="87">
        <f t="shared" si="5"/>
        <v>5</v>
      </c>
      <c r="J92" s="88">
        <v>5000</v>
      </c>
    </row>
    <row r="93" spans="1:10" ht="16.5" customHeight="1">
      <c r="A93" s="85">
        <v>90</v>
      </c>
      <c r="B93" s="85" t="s">
        <v>513</v>
      </c>
      <c r="C93" s="86" t="s">
        <v>372</v>
      </c>
      <c r="D93" s="87">
        <v>0</v>
      </c>
      <c r="E93" s="87">
        <v>0</v>
      </c>
      <c r="F93" s="87">
        <v>9</v>
      </c>
      <c r="G93" s="87">
        <v>0</v>
      </c>
      <c r="H93" s="87"/>
      <c r="I93" s="87">
        <f t="shared" si="5"/>
        <v>9</v>
      </c>
      <c r="J93" s="88">
        <v>9000</v>
      </c>
    </row>
    <row r="94" spans="1:10" ht="16.5" customHeight="1">
      <c r="A94" s="85">
        <v>91</v>
      </c>
      <c r="B94" s="85" t="s">
        <v>513</v>
      </c>
      <c r="C94" s="86" t="s">
        <v>373</v>
      </c>
      <c r="D94" s="87">
        <v>0</v>
      </c>
      <c r="E94" s="87">
        <v>1</v>
      </c>
      <c r="F94" s="87">
        <v>0</v>
      </c>
      <c r="G94" s="87">
        <v>0</v>
      </c>
      <c r="H94" s="87"/>
      <c r="I94" s="87">
        <f t="shared" si="5"/>
        <v>1</v>
      </c>
      <c r="J94" s="88">
        <v>5000</v>
      </c>
    </row>
    <row r="95" spans="1:10" ht="16.5" customHeight="1">
      <c r="A95" s="85">
        <v>92</v>
      </c>
      <c r="B95" s="85" t="s">
        <v>513</v>
      </c>
      <c r="C95" s="86" t="s">
        <v>374</v>
      </c>
      <c r="D95" s="87">
        <v>0</v>
      </c>
      <c r="E95" s="87">
        <v>0</v>
      </c>
      <c r="F95" s="87">
        <v>3</v>
      </c>
      <c r="G95" s="87">
        <v>0</v>
      </c>
      <c r="H95" s="87"/>
      <c r="I95" s="87">
        <f t="shared" si="5"/>
        <v>3</v>
      </c>
      <c r="J95" s="88">
        <v>3000</v>
      </c>
    </row>
    <row r="96" spans="1:10" ht="16.5" customHeight="1">
      <c r="A96" s="85">
        <v>93</v>
      </c>
      <c r="B96" s="85" t="s">
        <v>513</v>
      </c>
      <c r="C96" s="86" t="s">
        <v>661</v>
      </c>
      <c r="D96" s="87">
        <v>0</v>
      </c>
      <c r="E96" s="87">
        <v>0</v>
      </c>
      <c r="F96" s="87">
        <v>3</v>
      </c>
      <c r="G96" s="87">
        <v>0</v>
      </c>
      <c r="H96" s="87"/>
      <c r="I96" s="87">
        <f t="shared" si="5"/>
        <v>3</v>
      </c>
      <c r="J96" s="88">
        <v>3000</v>
      </c>
    </row>
    <row r="97" spans="1:10" ht="16.5" customHeight="1">
      <c r="A97" s="85">
        <v>94</v>
      </c>
      <c r="B97" s="85" t="s">
        <v>513</v>
      </c>
      <c r="C97" s="86" t="s">
        <v>646</v>
      </c>
      <c r="D97" s="87">
        <v>0</v>
      </c>
      <c r="E97" s="87">
        <v>2</v>
      </c>
      <c r="F97" s="87">
        <v>0</v>
      </c>
      <c r="G97" s="87">
        <v>0</v>
      </c>
      <c r="H97" s="87"/>
      <c r="I97" s="87">
        <f t="shared" si="5"/>
        <v>2</v>
      </c>
      <c r="J97" s="88">
        <v>10000</v>
      </c>
    </row>
    <row r="98" spans="1:10" ht="16.5" customHeight="1">
      <c r="A98" s="85">
        <v>95</v>
      </c>
      <c r="B98" s="85" t="s">
        <v>513</v>
      </c>
      <c r="C98" s="86" t="s">
        <v>665</v>
      </c>
      <c r="D98" s="87">
        <v>0</v>
      </c>
      <c r="E98" s="87">
        <v>0</v>
      </c>
      <c r="F98" s="87">
        <v>1</v>
      </c>
      <c r="G98" s="87">
        <v>0</v>
      </c>
      <c r="H98" s="87"/>
      <c r="I98" s="87">
        <f t="shared" si="5"/>
        <v>1</v>
      </c>
      <c r="J98" s="88">
        <v>1000</v>
      </c>
    </row>
    <row r="99" spans="1:10" ht="16.5" customHeight="1">
      <c r="A99" s="85">
        <v>96</v>
      </c>
      <c r="B99" s="85" t="s">
        <v>513</v>
      </c>
      <c r="C99" s="86" t="s">
        <v>375</v>
      </c>
      <c r="D99" s="87">
        <v>0</v>
      </c>
      <c r="E99" s="87">
        <v>1</v>
      </c>
      <c r="F99" s="87">
        <v>0</v>
      </c>
      <c r="G99" s="87">
        <v>0</v>
      </c>
      <c r="H99" s="87"/>
      <c r="I99" s="87">
        <f t="shared" si="5"/>
        <v>1</v>
      </c>
      <c r="J99" s="88">
        <v>5000</v>
      </c>
    </row>
    <row r="100" spans="1:10" ht="16.5" customHeight="1">
      <c r="A100" s="85">
        <v>97</v>
      </c>
      <c r="B100" s="85" t="s">
        <v>513</v>
      </c>
      <c r="C100" s="86" t="s">
        <v>6</v>
      </c>
      <c r="D100" s="87">
        <v>0</v>
      </c>
      <c r="E100" s="87">
        <v>0</v>
      </c>
      <c r="F100" s="87">
        <v>1</v>
      </c>
      <c r="G100" s="87">
        <v>0</v>
      </c>
      <c r="H100" s="87"/>
      <c r="I100" s="87">
        <f t="shared" si="5"/>
        <v>1</v>
      </c>
      <c r="J100" s="88">
        <v>1000</v>
      </c>
    </row>
    <row r="101" spans="1:10" ht="16.5" customHeight="1">
      <c r="A101" s="85">
        <v>98</v>
      </c>
      <c r="B101" s="85" t="s">
        <v>513</v>
      </c>
      <c r="C101" s="86" t="s">
        <v>376</v>
      </c>
      <c r="D101" s="87">
        <v>0</v>
      </c>
      <c r="E101" s="87">
        <v>2</v>
      </c>
      <c r="F101" s="87">
        <v>0</v>
      </c>
      <c r="G101" s="87">
        <v>0</v>
      </c>
      <c r="H101" s="87"/>
      <c r="I101" s="87">
        <f t="shared" si="5"/>
        <v>2</v>
      </c>
      <c r="J101" s="88">
        <v>10000</v>
      </c>
    </row>
    <row r="102" spans="1:10" ht="16.5" customHeight="1">
      <c r="A102" s="85">
        <v>99</v>
      </c>
      <c r="B102" s="85" t="s">
        <v>513</v>
      </c>
      <c r="C102" s="86" t="s">
        <v>377</v>
      </c>
      <c r="D102" s="87">
        <v>0</v>
      </c>
      <c r="E102" s="87">
        <v>1</v>
      </c>
      <c r="F102" s="87">
        <v>0</v>
      </c>
      <c r="G102" s="87">
        <v>0</v>
      </c>
      <c r="H102" s="87"/>
      <c r="I102" s="87">
        <f t="shared" si="5"/>
        <v>1</v>
      </c>
      <c r="J102" s="88">
        <v>5000</v>
      </c>
    </row>
    <row r="103" spans="1:10" ht="16.5" customHeight="1">
      <c r="A103" s="85">
        <v>100</v>
      </c>
      <c r="B103" s="85" t="s">
        <v>513</v>
      </c>
      <c r="C103" s="86" t="s">
        <v>378</v>
      </c>
      <c r="D103" s="87">
        <v>0</v>
      </c>
      <c r="E103" s="87">
        <v>0</v>
      </c>
      <c r="F103" s="87">
        <v>4</v>
      </c>
      <c r="G103" s="87">
        <v>0</v>
      </c>
      <c r="H103" s="87"/>
      <c r="I103" s="87">
        <f t="shared" si="5"/>
        <v>4</v>
      </c>
      <c r="J103" s="88">
        <v>4000</v>
      </c>
    </row>
    <row r="104" spans="1:10" ht="16.5" customHeight="1">
      <c r="A104" s="85">
        <v>101</v>
      </c>
      <c r="B104" s="85" t="s">
        <v>513</v>
      </c>
      <c r="C104" s="86" t="s">
        <v>721</v>
      </c>
      <c r="D104" s="87">
        <v>1</v>
      </c>
      <c r="E104" s="87">
        <v>0</v>
      </c>
      <c r="F104" s="87">
        <v>3</v>
      </c>
      <c r="G104" s="87">
        <v>0</v>
      </c>
      <c r="H104" s="87"/>
      <c r="I104" s="87">
        <f t="shared" si="5"/>
        <v>4</v>
      </c>
      <c r="J104" s="88">
        <v>4000</v>
      </c>
    </row>
    <row r="105" spans="1:10" ht="16.5" customHeight="1">
      <c r="A105" s="85">
        <v>102</v>
      </c>
      <c r="B105" s="85" t="s">
        <v>513</v>
      </c>
      <c r="C105" s="86" t="s">
        <v>379</v>
      </c>
      <c r="D105" s="87">
        <v>0</v>
      </c>
      <c r="E105" s="87">
        <v>0</v>
      </c>
      <c r="F105" s="87">
        <v>1</v>
      </c>
      <c r="G105" s="87">
        <v>0</v>
      </c>
      <c r="H105" s="87"/>
      <c r="I105" s="87">
        <f t="shared" si="5"/>
        <v>1</v>
      </c>
      <c r="J105" s="88">
        <v>1000</v>
      </c>
    </row>
    <row r="106" spans="1:10" ht="16.5" customHeight="1">
      <c r="A106" s="85">
        <v>103</v>
      </c>
      <c r="B106" s="85" t="s">
        <v>513</v>
      </c>
      <c r="C106" s="86" t="s">
        <v>380</v>
      </c>
      <c r="D106" s="87">
        <v>0</v>
      </c>
      <c r="E106" s="87">
        <v>0</v>
      </c>
      <c r="F106" s="87">
        <v>2</v>
      </c>
      <c r="G106" s="87">
        <v>0</v>
      </c>
      <c r="H106" s="87"/>
      <c r="I106" s="87">
        <f t="shared" si="5"/>
        <v>2</v>
      </c>
      <c r="J106" s="88">
        <v>2000</v>
      </c>
    </row>
    <row r="107" spans="1:10" ht="16.5" customHeight="1">
      <c r="A107" s="85">
        <v>104</v>
      </c>
      <c r="B107" s="85" t="s">
        <v>513</v>
      </c>
      <c r="C107" s="86" t="s">
        <v>381</v>
      </c>
      <c r="D107" s="87">
        <v>1</v>
      </c>
      <c r="E107" s="87">
        <v>0</v>
      </c>
      <c r="F107" s="87">
        <v>0</v>
      </c>
      <c r="G107" s="87">
        <v>0</v>
      </c>
      <c r="H107" s="87"/>
      <c r="I107" s="87">
        <f t="shared" si="5"/>
        <v>1</v>
      </c>
      <c r="J107" s="88">
        <v>1000</v>
      </c>
    </row>
    <row r="108" spans="1:10" ht="16.5" customHeight="1">
      <c r="A108" s="85">
        <v>105</v>
      </c>
      <c r="B108" s="85" t="s">
        <v>513</v>
      </c>
      <c r="C108" s="86" t="s">
        <v>382</v>
      </c>
      <c r="D108" s="87">
        <v>0</v>
      </c>
      <c r="E108" s="87">
        <v>1</v>
      </c>
      <c r="F108" s="87">
        <v>0</v>
      </c>
      <c r="G108" s="87">
        <v>0</v>
      </c>
      <c r="H108" s="87"/>
      <c r="I108" s="87">
        <f t="shared" si="5"/>
        <v>1</v>
      </c>
      <c r="J108" s="88">
        <v>5000</v>
      </c>
    </row>
    <row r="109" spans="1:10" ht="16.5" customHeight="1">
      <c r="A109" s="85">
        <v>106</v>
      </c>
      <c r="B109" s="85" t="s">
        <v>513</v>
      </c>
      <c r="C109" s="86" t="s">
        <v>383</v>
      </c>
      <c r="D109" s="87">
        <v>1</v>
      </c>
      <c r="E109" s="87">
        <v>1</v>
      </c>
      <c r="F109" s="87">
        <v>0</v>
      </c>
      <c r="G109" s="87">
        <v>0</v>
      </c>
      <c r="H109" s="87"/>
      <c r="I109" s="87">
        <f t="shared" si="5"/>
        <v>2</v>
      </c>
      <c r="J109" s="88">
        <v>6000</v>
      </c>
    </row>
    <row r="110" spans="1:10" ht="16.5" customHeight="1">
      <c r="A110" s="85">
        <v>107</v>
      </c>
      <c r="B110" s="85" t="s">
        <v>513</v>
      </c>
      <c r="C110" s="86" t="s">
        <v>384</v>
      </c>
      <c r="D110" s="87">
        <v>0</v>
      </c>
      <c r="E110" s="87">
        <v>0</v>
      </c>
      <c r="F110" s="87">
        <v>1</v>
      </c>
      <c r="G110" s="87">
        <v>0</v>
      </c>
      <c r="H110" s="87"/>
      <c r="I110" s="87">
        <f t="shared" si="5"/>
        <v>1</v>
      </c>
      <c r="J110" s="88">
        <v>1000</v>
      </c>
    </row>
    <row r="111" spans="1:10" ht="16.5" customHeight="1">
      <c r="A111" s="85">
        <v>108</v>
      </c>
      <c r="B111" s="85" t="s">
        <v>513</v>
      </c>
      <c r="C111" s="86" t="s">
        <v>670</v>
      </c>
      <c r="D111" s="87">
        <v>3</v>
      </c>
      <c r="E111" s="87">
        <v>2</v>
      </c>
      <c r="F111" s="87">
        <v>0</v>
      </c>
      <c r="G111" s="87">
        <v>0</v>
      </c>
      <c r="H111" s="87"/>
      <c r="I111" s="87">
        <f t="shared" si="5"/>
        <v>5</v>
      </c>
      <c r="J111" s="88">
        <v>13000</v>
      </c>
    </row>
    <row r="112" spans="1:10" ht="16.5" customHeight="1">
      <c r="A112" s="85">
        <v>109</v>
      </c>
      <c r="B112" s="85" t="s">
        <v>513</v>
      </c>
      <c r="C112" s="86" t="s">
        <v>385</v>
      </c>
      <c r="D112" s="87">
        <v>0</v>
      </c>
      <c r="E112" s="87">
        <v>0</v>
      </c>
      <c r="F112" s="87">
        <v>2</v>
      </c>
      <c r="G112" s="87">
        <v>0</v>
      </c>
      <c r="H112" s="87"/>
      <c r="I112" s="87">
        <f t="shared" si="5"/>
        <v>2</v>
      </c>
      <c r="J112" s="88">
        <v>2000</v>
      </c>
    </row>
    <row r="113" spans="1:10" ht="16.5" customHeight="1">
      <c r="A113" s="85">
        <v>110</v>
      </c>
      <c r="B113" s="85" t="s">
        <v>513</v>
      </c>
      <c r="C113" s="86" t="s">
        <v>386</v>
      </c>
      <c r="D113" s="87">
        <v>0</v>
      </c>
      <c r="E113" s="87">
        <v>1</v>
      </c>
      <c r="F113" s="87">
        <v>0</v>
      </c>
      <c r="G113" s="87">
        <v>0</v>
      </c>
      <c r="H113" s="87"/>
      <c r="I113" s="87">
        <f t="shared" si="5"/>
        <v>1</v>
      </c>
      <c r="J113" s="88">
        <v>5000</v>
      </c>
    </row>
    <row r="114" spans="1:10" ht="16.5" customHeight="1">
      <c r="A114" s="85">
        <v>111</v>
      </c>
      <c r="B114" s="85" t="s">
        <v>513</v>
      </c>
      <c r="C114" s="86" t="s">
        <v>387</v>
      </c>
      <c r="D114" s="87">
        <v>0</v>
      </c>
      <c r="E114" s="87">
        <v>0</v>
      </c>
      <c r="F114" s="87">
        <v>1</v>
      </c>
      <c r="G114" s="87">
        <v>0</v>
      </c>
      <c r="H114" s="87"/>
      <c r="I114" s="87">
        <f t="shared" si="5"/>
        <v>1</v>
      </c>
      <c r="J114" s="88">
        <v>1000</v>
      </c>
    </row>
    <row r="115" spans="1:10" ht="16.5" customHeight="1">
      <c r="A115" s="85">
        <v>112</v>
      </c>
      <c r="B115" s="85" t="s">
        <v>513</v>
      </c>
      <c r="C115" s="86" t="s">
        <v>388</v>
      </c>
      <c r="D115" s="87">
        <v>1</v>
      </c>
      <c r="E115" s="87">
        <v>0</v>
      </c>
      <c r="F115" s="87">
        <v>0</v>
      </c>
      <c r="G115" s="87">
        <v>0</v>
      </c>
      <c r="H115" s="87"/>
      <c r="I115" s="87">
        <f t="shared" si="5"/>
        <v>1</v>
      </c>
      <c r="J115" s="88">
        <v>1000</v>
      </c>
    </row>
    <row r="116" spans="1:10" ht="16.5" customHeight="1">
      <c r="A116" s="85">
        <v>113</v>
      </c>
      <c r="B116" s="85" t="s">
        <v>513</v>
      </c>
      <c r="C116" s="86" t="s">
        <v>389</v>
      </c>
      <c r="D116" s="87">
        <v>0</v>
      </c>
      <c r="E116" s="87">
        <v>0</v>
      </c>
      <c r="F116" s="87">
        <v>1</v>
      </c>
      <c r="G116" s="87">
        <v>0</v>
      </c>
      <c r="H116" s="87"/>
      <c r="I116" s="87">
        <f t="shared" si="5"/>
        <v>1</v>
      </c>
      <c r="J116" s="88">
        <v>1000</v>
      </c>
    </row>
    <row r="117" spans="1:10" ht="16.5" customHeight="1">
      <c r="A117" s="85">
        <v>114</v>
      </c>
      <c r="B117" s="85" t="s">
        <v>513</v>
      </c>
      <c r="C117" s="86" t="s">
        <v>390</v>
      </c>
      <c r="D117" s="87">
        <v>1</v>
      </c>
      <c r="E117" s="87">
        <v>0</v>
      </c>
      <c r="F117" s="87">
        <v>3</v>
      </c>
      <c r="G117" s="87">
        <v>0</v>
      </c>
      <c r="H117" s="87"/>
      <c r="I117" s="87">
        <f t="shared" si="5"/>
        <v>4</v>
      </c>
      <c r="J117" s="88">
        <v>4000</v>
      </c>
    </row>
    <row r="118" spans="1:10" ht="16.5" customHeight="1">
      <c r="A118" s="85">
        <v>115</v>
      </c>
      <c r="B118" s="85" t="s">
        <v>513</v>
      </c>
      <c r="C118" s="86" t="s">
        <v>391</v>
      </c>
      <c r="D118" s="87">
        <v>2</v>
      </c>
      <c r="E118" s="87">
        <v>0</v>
      </c>
      <c r="F118" s="87">
        <v>0</v>
      </c>
      <c r="G118" s="87">
        <v>0</v>
      </c>
      <c r="H118" s="87"/>
      <c r="I118" s="87">
        <f t="shared" si="5"/>
        <v>2</v>
      </c>
      <c r="J118" s="88">
        <v>2000</v>
      </c>
    </row>
    <row r="119" spans="1:10" ht="16.5" customHeight="1">
      <c r="A119" s="85">
        <v>116</v>
      </c>
      <c r="B119" s="85" t="s">
        <v>513</v>
      </c>
      <c r="C119" s="86" t="s">
        <v>392</v>
      </c>
      <c r="D119" s="87">
        <v>0</v>
      </c>
      <c r="E119" s="87">
        <v>0</v>
      </c>
      <c r="F119" s="87">
        <v>1</v>
      </c>
      <c r="G119" s="87">
        <v>0</v>
      </c>
      <c r="H119" s="87"/>
      <c r="I119" s="87">
        <f t="shared" si="5"/>
        <v>1</v>
      </c>
      <c r="J119" s="88">
        <v>1000</v>
      </c>
    </row>
    <row r="120" spans="1:10" ht="16.5" customHeight="1">
      <c r="A120" s="85">
        <v>117</v>
      </c>
      <c r="B120" s="85" t="s">
        <v>513</v>
      </c>
      <c r="C120" s="86" t="s">
        <v>393</v>
      </c>
      <c r="D120" s="87">
        <v>0</v>
      </c>
      <c r="E120" s="87">
        <v>0</v>
      </c>
      <c r="F120" s="87">
        <v>1</v>
      </c>
      <c r="G120" s="87">
        <v>0</v>
      </c>
      <c r="H120" s="87"/>
      <c r="I120" s="87">
        <f t="shared" si="5"/>
        <v>1</v>
      </c>
      <c r="J120" s="88">
        <v>1000</v>
      </c>
    </row>
    <row r="121" spans="1:10" ht="16.5" customHeight="1">
      <c r="A121" s="85">
        <v>118</v>
      </c>
      <c r="B121" s="85" t="s">
        <v>513</v>
      </c>
      <c r="C121" s="86" t="s">
        <v>394</v>
      </c>
      <c r="D121" s="87">
        <v>0</v>
      </c>
      <c r="E121" s="87">
        <v>0</v>
      </c>
      <c r="F121" s="87">
        <v>1</v>
      </c>
      <c r="G121" s="87">
        <v>0</v>
      </c>
      <c r="H121" s="87"/>
      <c r="I121" s="87">
        <f t="shared" si="5"/>
        <v>1</v>
      </c>
      <c r="J121" s="88">
        <v>1000</v>
      </c>
    </row>
    <row r="122" spans="1:10" ht="16.5" customHeight="1">
      <c r="A122" s="85">
        <v>119</v>
      </c>
      <c r="B122" s="85" t="s">
        <v>513</v>
      </c>
      <c r="C122" s="86" t="s">
        <v>395</v>
      </c>
      <c r="D122" s="87">
        <v>0</v>
      </c>
      <c r="E122" s="87">
        <v>1</v>
      </c>
      <c r="F122" s="87">
        <v>0</v>
      </c>
      <c r="G122" s="87">
        <v>0</v>
      </c>
      <c r="H122" s="87"/>
      <c r="I122" s="87">
        <f t="shared" si="5"/>
        <v>1</v>
      </c>
      <c r="J122" s="88">
        <v>5000</v>
      </c>
    </row>
    <row r="123" spans="1:10" ht="16.5" customHeight="1">
      <c r="A123" s="85">
        <v>120</v>
      </c>
      <c r="B123" s="85" t="s">
        <v>513</v>
      </c>
      <c r="C123" s="86" t="s">
        <v>396</v>
      </c>
      <c r="D123" s="87">
        <v>0</v>
      </c>
      <c r="E123" s="87">
        <v>0</v>
      </c>
      <c r="F123" s="87">
        <v>1</v>
      </c>
      <c r="G123" s="87">
        <v>0</v>
      </c>
      <c r="H123" s="87"/>
      <c r="I123" s="87">
        <f t="shared" si="5"/>
        <v>1</v>
      </c>
      <c r="J123" s="88">
        <v>1000</v>
      </c>
    </row>
    <row r="124" spans="1:10" ht="16.5" customHeight="1">
      <c r="A124" s="85">
        <v>121</v>
      </c>
      <c r="B124" s="85" t="s">
        <v>513</v>
      </c>
      <c r="C124" s="86" t="s">
        <v>397</v>
      </c>
      <c r="D124" s="87">
        <v>0</v>
      </c>
      <c r="E124" s="87">
        <v>0</v>
      </c>
      <c r="F124" s="87">
        <v>1</v>
      </c>
      <c r="G124" s="87">
        <v>0</v>
      </c>
      <c r="H124" s="87"/>
      <c r="I124" s="87">
        <f t="shared" si="5"/>
        <v>1</v>
      </c>
      <c r="J124" s="88">
        <v>1000</v>
      </c>
    </row>
    <row r="125" spans="1:10" ht="16.5" customHeight="1">
      <c r="A125" s="85">
        <v>122</v>
      </c>
      <c r="B125" s="85" t="s">
        <v>513</v>
      </c>
      <c r="C125" s="86" t="s">
        <v>398</v>
      </c>
      <c r="D125" s="87">
        <v>1</v>
      </c>
      <c r="E125" s="87">
        <v>0</v>
      </c>
      <c r="F125" s="87">
        <v>3</v>
      </c>
      <c r="G125" s="87">
        <v>2</v>
      </c>
      <c r="H125" s="87"/>
      <c r="I125" s="87">
        <f t="shared" si="5"/>
        <v>6</v>
      </c>
      <c r="J125" s="88">
        <v>5600</v>
      </c>
    </row>
    <row r="126" spans="1:10" ht="16.5" customHeight="1">
      <c r="A126" s="85">
        <v>123</v>
      </c>
      <c r="B126" s="85" t="s">
        <v>513</v>
      </c>
      <c r="C126" s="86" t="s">
        <v>602</v>
      </c>
      <c r="D126" s="87">
        <v>0</v>
      </c>
      <c r="E126" s="87">
        <v>0</v>
      </c>
      <c r="F126" s="87">
        <v>10</v>
      </c>
      <c r="G126" s="87">
        <v>0</v>
      </c>
      <c r="H126" s="87"/>
      <c r="I126" s="87">
        <f t="shared" si="5"/>
        <v>10</v>
      </c>
      <c r="J126" s="88">
        <v>10000</v>
      </c>
    </row>
    <row r="127" spans="1:10" ht="16.5" customHeight="1">
      <c r="A127" s="85">
        <v>124</v>
      </c>
      <c r="B127" s="85" t="s">
        <v>513</v>
      </c>
      <c r="C127" s="86" t="s">
        <v>685</v>
      </c>
      <c r="D127" s="87">
        <v>0</v>
      </c>
      <c r="E127" s="87">
        <v>0</v>
      </c>
      <c r="F127" s="87">
        <v>1</v>
      </c>
      <c r="G127" s="87">
        <v>0</v>
      </c>
      <c r="H127" s="87"/>
      <c r="I127" s="87">
        <f t="shared" si="5"/>
        <v>1</v>
      </c>
      <c r="J127" s="88">
        <v>1000</v>
      </c>
    </row>
    <row r="128" spans="1:10" ht="16.5" customHeight="1">
      <c r="A128" s="85">
        <v>125</v>
      </c>
      <c r="B128" s="85" t="s">
        <v>513</v>
      </c>
      <c r="C128" s="86" t="s">
        <v>671</v>
      </c>
      <c r="D128" s="87">
        <v>0</v>
      </c>
      <c r="E128" s="87">
        <v>1</v>
      </c>
      <c r="F128" s="87">
        <v>1</v>
      </c>
      <c r="G128" s="87">
        <v>0</v>
      </c>
      <c r="H128" s="87"/>
      <c r="I128" s="87">
        <f t="shared" si="5"/>
        <v>2</v>
      </c>
      <c r="J128" s="88">
        <v>6000</v>
      </c>
    </row>
    <row r="129" spans="1:10" ht="16.5" customHeight="1">
      <c r="A129" s="85">
        <v>126</v>
      </c>
      <c r="B129" s="85" t="s">
        <v>513</v>
      </c>
      <c r="C129" s="86" t="s">
        <v>399</v>
      </c>
      <c r="D129" s="87">
        <v>0</v>
      </c>
      <c r="E129" s="87">
        <v>0</v>
      </c>
      <c r="F129" s="87">
        <v>1</v>
      </c>
      <c r="G129" s="87">
        <v>0</v>
      </c>
      <c r="H129" s="87"/>
      <c r="I129" s="87">
        <f t="shared" si="5"/>
        <v>1</v>
      </c>
      <c r="J129" s="88">
        <v>1000</v>
      </c>
    </row>
    <row r="130" spans="1:10" ht="16.5" customHeight="1">
      <c r="A130" s="85">
        <v>127</v>
      </c>
      <c r="B130" s="85" t="s">
        <v>513</v>
      </c>
      <c r="C130" s="86" t="s">
        <v>13</v>
      </c>
      <c r="D130" s="87">
        <v>0</v>
      </c>
      <c r="E130" s="87">
        <v>1</v>
      </c>
      <c r="F130" s="87">
        <v>0</v>
      </c>
      <c r="G130" s="87">
        <v>0</v>
      </c>
      <c r="H130" s="87"/>
      <c r="I130" s="87">
        <f t="shared" si="5"/>
        <v>1</v>
      </c>
      <c r="J130" s="88">
        <v>5000</v>
      </c>
    </row>
    <row r="131" spans="1:10" ht="16.5" customHeight="1">
      <c r="A131" s="85">
        <v>128</v>
      </c>
      <c r="B131" s="85" t="s">
        <v>513</v>
      </c>
      <c r="C131" s="86" t="s">
        <v>400</v>
      </c>
      <c r="D131" s="87">
        <v>0</v>
      </c>
      <c r="E131" s="87">
        <v>0</v>
      </c>
      <c r="F131" s="87">
        <v>1</v>
      </c>
      <c r="G131" s="87">
        <v>0</v>
      </c>
      <c r="H131" s="87"/>
      <c r="I131" s="87">
        <f t="shared" si="5"/>
        <v>1</v>
      </c>
      <c r="J131" s="88">
        <v>1000</v>
      </c>
    </row>
    <row r="132" spans="1:10" ht="16.5" customHeight="1">
      <c r="A132" s="85">
        <v>129</v>
      </c>
      <c r="B132" s="85" t="s">
        <v>513</v>
      </c>
      <c r="C132" s="86" t="s">
        <v>401</v>
      </c>
      <c r="D132" s="87">
        <v>1</v>
      </c>
      <c r="E132" s="87">
        <v>0</v>
      </c>
      <c r="F132" s="87">
        <v>0</v>
      </c>
      <c r="G132" s="87">
        <v>0</v>
      </c>
      <c r="H132" s="87"/>
      <c r="I132" s="87">
        <f aca="true" t="shared" si="6" ref="I132:I195">SUM(D132:H132)</f>
        <v>1</v>
      </c>
      <c r="J132" s="88">
        <v>1000</v>
      </c>
    </row>
    <row r="133" spans="1:10" ht="16.5" customHeight="1">
      <c r="A133" s="85">
        <v>130</v>
      </c>
      <c r="B133" s="85" t="s">
        <v>513</v>
      </c>
      <c r="C133" s="86" t="s">
        <v>673</v>
      </c>
      <c r="D133" s="87">
        <v>87</v>
      </c>
      <c r="E133" s="87">
        <v>28</v>
      </c>
      <c r="F133" s="87">
        <v>41</v>
      </c>
      <c r="G133" s="87">
        <v>30</v>
      </c>
      <c r="H133" s="87"/>
      <c r="I133" s="87">
        <f t="shared" si="6"/>
        <v>186</v>
      </c>
      <c r="J133" s="88">
        <v>292000</v>
      </c>
    </row>
    <row r="134" spans="1:10" ht="16.5" customHeight="1">
      <c r="A134" s="85">
        <v>131</v>
      </c>
      <c r="B134" s="85" t="s">
        <v>513</v>
      </c>
      <c r="C134" s="86" t="s">
        <v>402</v>
      </c>
      <c r="D134" s="87">
        <v>0</v>
      </c>
      <c r="E134" s="87">
        <v>0</v>
      </c>
      <c r="F134" s="87">
        <v>3</v>
      </c>
      <c r="G134" s="87">
        <v>0</v>
      </c>
      <c r="H134" s="87"/>
      <c r="I134" s="87">
        <f t="shared" si="6"/>
        <v>3</v>
      </c>
      <c r="J134" s="88">
        <v>3000</v>
      </c>
    </row>
    <row r="135" spans="1:10" ht="16.5" customHeight="1">
      <c r="A135" s="85">
        <v>132</v>
      </c>
      <c r="B135" s="85" t="s">
        <v>513</v>
      </c>
      <c r="C135" s="86" t="s">
        <v>403</v>
      </c>
      <c r="D135" s="87">
        <v>0</v>
      </c>
      <c r="E135" s="87">
        <v>0</v>
      </c>
      <c r="F135" s="87">
        <v>2</v>
      </c>
      <c r="G135" s="87">
        <v>0</v>
      </c>
      <c r="H135" s="87"/>
      <c r="I135" s="87">
        <f t="shared" si="6"/>
        <v>2</v>
      </c>
      <c r="J135" s="88">
        <v>2000</v>
      </c>
    </row>
    <row r="136" spans="1:10" ht="16.5" customHeight="1">
      <c r="A136" s="85">
        <v>133</v>
      </c>
      <c r="B136" s="85" t="s">
        <v>513</v>
      </c>
      <c r="C136" s="86" t="s">
        <v>404</v>
      </c>
      <c r="D136" s="87">
        <v>2</v>
      </c>
      <c r="E136" s="87">
        <v>0</v>
      </c>
      <c r="F136" s="87">
        <v>3</v>
      </c>
      <c r="G136" s="87">
        <v>0</v>
      </c>
      <c r="H136" s="87"/>
      <c r="I136" s="87">
        <f t="shared" si="6"/>
        <v>5</v>
      </c>
      <c r="J136" s="88">
        <v>5000</v>
      </c>
    </row>
    <row r="137" spans="1:10" ht="18.75" customHeight="1">
      <c r="A137" s="85">
        <v>134</v>
      </c>
      <c r="B137" s="85" t="s">
        <v>513</v>
      </c>
      <c r="C137" s="86" t="s">
        <v>405</v>
      </c>
      <c r="D137" s="87">
        <v>1</v>
      </c>
      <c r="E137" s="87">
        <v>0</v>
      </c>
      <c r="F137" s="87">
        <v>3</v>
      </c>
      <c r="G137" s="87">
        <v>0</v>
      </c>
      <c r="H137" s="87"/>
      <c r="I137" s="87">
        <f t="shared" si="6"/>
        <v>4</v>
      </c>
      <c r="J137" s="88">
        <v>4000</v>
      </c>
    </row>
    <row r="138" spans="1:10" ht="16.5" customHeight="1">
      <c r="A138" s="85">
        <v>135</v>
      </c>
      <c r="B138" s="85" t="s">
        <v>513</v>
      </c>
      <c r="C138" s="90" t="s">
        <v>197</v>
      </c>
      <c r="D138" s="87">
        <v>0</v>
      </c>
      <c r="E138" s="87">
        <v>1</v>
      </c>
      <c r="F138" s="87">
        <v>0</v>
      </c>
      <c r="G138" s="87">
        <v>0</v>
      </c>
      <c r="H138" s="87"/>
      <c r="I138" s="87">
        <f t="shared" si="6"/>
        <v>1</v>
      </c>
      <c r="J138" s="88">
        <v>5000</v>
      </c>
    </row>
    <row r="139" spans="1:10" ht="16.5" customHeight="1">
      <c r="A139" s="85">
        <v>136</v>
      </c>
      <c r="B139" s="85" t="s">
        <v>513</v>
      </c>
      <c r="C139" s="86" t="s">
        <v>406</v>
      </c>
      <c r="D139" s="87">
        <v>0</v>
      </c>
      <c r="E139" s="87">
        <v>0</v>
      </c>
      <c r="F139" s="87">
        <v>2</v>
      </c>
      <c r="G139" s="87">
        <v>0</v>
      </c>
      <c r="H139" s="87"/>
      <c r="I139" s="87">
        <f t="shared" si="6"/>
        <v>2</v>
      </c>
      <c r="J139" s="88">
        <v>2000</v>
      </c>
    </row>
    <row r="140" spans="1:10" ht="16.5" customHeight="1">
      <c r="A140" s="85">
        <v>137</v>
      </c>
      <c r="B140" s="85" t="s">
        <v>513</v>
      </c>
      <c r="C140" s="86" t="s">
        <v>407</v>
      </c>
      <c r="D140" s="87">
        <v>1</v>
      </c>
      <c r="E140" s="87">
        <v>0</v>
      </c>
      <c r="F140" s="87">
        <v>0</v>
      </c>
      <c r="G140" s="87">
        <v>0</v>
      </c>
      <c r="H140" s="87"/>
      <c r="I140" s="87">
        <f t="shared" si="6"/>
        <v>1</v>
      </c>
      <c r="J140" s="88">
        <v>1000</v>
      </c>
    </row>
    <row r="141" spans="1:10" ht="16.5" customHeight="1">
      <c r="A141" s="85">
        <v>138</v>
      </c>
      <c r="B141" s="85" t="s">
        <v>513</v>
      </c>
      <c r="C141" s="86" t="s">
        <v>659</v>
      </c>
      <c r="D141" s="87">
        <v>1</v>
      </c>
      <c r="E141" s="87">
        <v>0</v>
      </c>
      <c r="F141" s="87">
        <v>0</v>
      </c>
      <c r="G141" s="87">
        <v>0</v>
      </c>
      <c r="H141" s="87"/>
      <c r="I141" s="87">
        <f t="shared" si="6"/>
        <v>1</v>
      </c>
      <c r="J141" s="88">
        <v>1000</v>
      </c>
    </row>
    <row r="142" spans="1:10" ht="16.5" customHeight="1">
      <c r="A142" s="85">
        <v>139</v>
      </c>
      <c r="B142" s="85" t="s">
        <v>513</v>
      </c>
      <c r="C142" s="86" t="s">
        <v>615</v>
      </c>
      <c r="D142" s="87">
        <v>0</v>
      </c>
      <c r="E142" s="87">
        <v>0</v>
      </c>
      <c r="F142" s="87">
        <v>3</v>
      </c>
      <c r="G142" s="87">
        <v>0</v>
      </c>
      <c r="H142" s="87"/>
      <c r="I142" s="87">
        <f t="shared" si="6"/>
        <v>3</v>
      </c>
      <c r="J142" s="88">
        <v>3000</v>
      </c>
    </row>
    <row r="143" spans="1:10" ht="16.5" customHeight="1">
      <c r="A143" s="85">
        <v>140</v>
      </c>
      <c r="B143" s="85" t="s">
        <v>513</v>
      </c>
      <c r="C143" s="86" t="s">
        <v>408</v>
      </c>
      <c r="D143" s="87">
        <v>0</v>
      </c>
      <c r="E143" s="87">
        <v>0</v>
      </c>
      <c r="F143" s="87">
        <v>1</v>
      </c>
      <c r="G143" s="87">
        <v>0</v>
      </c>
      <c r="H143" s="87"/>
      <c r="I143" s="87">
        <f t="shared" si="6"/>
        <v>1</v>
      </c>
      <c r="J143" s="88">
        <v>1000</v>
      </c>
    </row>
    <row r="144" spans="1:10" ht="16.5" customHeight="1">
      <c r="A144" s="85">
        <v>141</v>
      </c>
      <c r="B144" s="85" t="s">
        <v>513</v>
      </c>
      <c r="C144" s="86" t="s">
        <v>409</v>
      </c>
      <c r="D144" s="87">
        <v>1</v>
      </c>
      <c r="E144" s="87">
        <v>0</v>
      </c>
      <c r="F144" s="87">
        <v>2</v>
      </c>
      <c r="G144" s="87">
        <v>0</v>
      </c>
      <c r="H144" s="87"/>
      <c r="I144" s="87">
        <f t="shared" si="6"/>
        <v>3</v>
      </c>
      <c r="J144" s="88">
        <v>3000</v>
      </c>
    </row>
    <row r="145" spans="1:10" ht="16.5" customHeight="1">
      <c r="A145" s="85">
        <v>142</v>
      </c>
      <c r="B145" s="85" t="s">
        <v>513</v>
      </c>
      <c r="C145" s="86" t="s">
        <v>674</v>
      </c>
      <c r="D145" s="87">
        <v>1</v>
      </c>
      <c r="E145" s="87">
        <v>0</v>
      </c>
      <c r="F145" s="87">
        <v>3</v>
      </c>
      <c r="G145" s="87">
        <v>1</v>
      </c>
      <c r="H145" s="87"/>
      <c r="I145" s="87">
        <f t="shared" si="6"/>
        <v>5</v>
      </c>
      <c r="J145" s="88">
        <v>4800</v>
      </c>
    </row>
    <row r="146" spans="1:10" ht="16.5" customHeight="1">
      <c r="A146" s="85">
        <v>143</v>
      </c>
      <c r="B146" s="85" t="s">
        <v>513</v>
      </c>
      <c r="C146" s="86" t="s">
        <v>90</v>
      </c>
      <c r="D146" s="87">
        <v>0</v>
      </c>
      <c r="E146" s="87">
        <v>0</v>
      </c>
      <c r="F146" s="87">
        <v>4</v>
      </c>
      <c r="G146" s="87">
        <v>0</v>
      </c>
      <c r="H146" s="87"/>
      <c r="I146" s="87">
        <f t="shared" si="6"/>
        <v>4</v>
      </c>
      <c r="J146" s="88">
        <v>4000</v>
      </c>
    </row>
    <row r="147" spans="1:10" ht="16.5" customHeight="1">
      <c r="A147" s="85">
        <v>144</v>
      </c>
      <c r="B147" s="85" t="s">
        <v>513</v>
      </c>
      <c r="C147" s="86" t="s">
        <v>410</v>
      </c>
      <c r="D147" s="87">
        <v>0</v>
      </c>
      <c r="E147" s="87">
        <v>0</v>
      </c>
      <c r="F147" s="87">
        <v>2</v>
      </c>
      <c r="G147" s="87">
        <v>0</v>
      </c>
      <c r="H147" s="87"/>
      <c r="I147" s="87">
        <f t="shared" si="6"/>
        <v>2</v>
      </c>
      <c r="J147" s="88">
        <v>2000</v>
      </c>
    </row>
    <row r="148" spans="1:10" ht="16.5" customHeight="1">
      <c r="A148" s="85">
        <v>145</v>
      </c>
      <c r="B148" s="85" t="s">
        <v>513</v>
      </c>
      <c r="C148" s="86" t="s">
        <v>411</v>
      </c>
      <c r="D148" s="87">
        <v>1</v>
      </c>
      <c r="E148" s="87">
        <v>1</v>
      </c>
      <c r="F148" s="87">
        <v>1</v>
      </c>
      <c r="G148" s="87">
        <v>0</v>
      </c>
      <c r="H148" s="87"/>
      <c r="I148" s="87">
        <f t="shared" si="6"/>
        <v>3</v>
      </c>
      <c r="J148" s="88">
        <v>7000</v>
      </c>
    </row>
    <row r="149" spans="1:10" ht="16.5" customHeight="1">
      <c r="A149" s="85">
        <v>146</v>
      </c>
      <c r="B149" s="85" t="s">
        <v>513</v>
      </c>
      <c r="C149" s="86" t="s">
        <v>672</v>
      </c>
      <c r="D149" s="87">
        <v>0</v>
      </c>
      <c r="E149" s="87">
        <v>0</v>
      </c>
      <c r="F149" s="87">
        <v>0</v>
      </c>
      <c r="G149" s="87">
        <v>1</v>
      </c>
      <c r="H149" s="87"/>
      <c r="I149" s="87">
        <f t="shared" si="6"/>
        <v>1</v>
      </c>
      <c r="J149" s="88">
        <v>800</v>
      </c>
    </row>
    <row r="150" spans="1:10" ht="16.5" customHeight="1">
      <c r="A150" s="85">
        <v>147</v>
      </c>
      <c r="B150" s="85" t="s">
        <v>513</v>
      </c>
      <c r="C150" s="86" t="s">
        <v>573</v>
      </c>
      <c r="D150" s="87">
        <v>0</v>
      </c>
      <c r="E150" s="87">
        <v>0</v>
      </c>
      <c r="F150" s="87">
        <v>8</v>
      </c>
      <c r="G150" s="87">
        <v>0</v>
      </c>
      <c r="H150" s="87"/>
      <c r="I150" s="87">
        <f t="shared" si="6"/>
        <v>8</v>
      </c>
      <c r="J150" s="88">
        <v>8000</v>
      </c>
    </row>
    <row r="151" spans="1:10" ht="16.5" customHeight="1">
      <c r="A151" s="85">
        <v>148</v>
      </c>
      <c r="B151" s="85" t="s">
        <v>513</v>
      </c>
      <c r="C151" s="86" t="s">
        <v>88</v>
      </c>
      <c r="D151" s="87">
        <v>0</v>
      </c>
      <c r="E151" s="87">
        <v>0</v>
      </c>
      <c r="F151" s="87">
        <v>1</v>
      </c>
      <c r="G151" s="87">
        <v>0</v>
      </c>
      <c r="H151" s="87"/>
      <c r="I151" s="87">
        <f t="shared" si="6"/>
        <v>1</v>
      </c>
      <c r="J151" s="88">
        <v>1000</v>
      </c>
    </row>
    <row r="152" spans="1:10" ht="16.5" customHeight="1">
      <c r="A152" s="85">
        <v>149</v>
      </c>
      <c r="B152" s="85" t="s">
        <v>513</v>
      </c>
      <c r="C152" s="86" t="s">
        <v>412</v>
      </c>
      <c r="D152" s="87">
        <v>1</v>
      </c>
      <c r="E152" s="87">
        <v>0</v>
      </c>
      <c r="F152" s="87">
        <v>0</v>
      </c>
      <c r="G152" s="87">
        <v>0</v>
      </c>
      <c r="H152" s="87"/>
      <c r="I152" s="87">
        <f t="shared" si="6"/>
        <v>1</v>
      </c>
      <c r="J152" s="88">
        <v>1000</v>
      </c>
    </row>
    <row r="153" spans="1:10" ht="16.5" customHeight="1">
      <c r="A153" s="85">
        <v>150</v>
      </c>
      <c r="B153" s="85" t="s">
        <v>513</v>
      </c>
      <c r="C153" s="86" t="s">
        <v>658</v>
      </c>
      <c r="D153" s="87">
        <v>3</v>
      </c>
      <c r="E153" s="87">
        <v>2</v>
      </c>
      <c r="F153" s="87">
        <v>3</v>
      </c>
      <c r="G153" s="87">
        <v>0</v>
      </c>
      <c r="H153" s="87"/>
      <c r="I153" s="87">
        <f t="shared" si="6"/>
        <v>8</v>
      </c>
      <c r="J153" s="88">
        <v>16000</v>
      </c>
    </row>
    <row r="154" spans="1:10" ht="16.5" customHeight="1">
      <c r="A154" s="85">
        <v>151</v>
      </c>
      <c r="B154" s="85" t="s">
        <v>513</v>
      </c>
      <c r="C154" s="86" t="s">
        <v>413</v>
      </c>
      <c r="D154" s="87">
        <v>0</v>
      </c>
      <c r="E154" s="87">
        <v>0</v>
      </c>
      <c r="F154" s="87">
        <v>2</v>
      </c>
      <c r="G154" s="87">
        <v>0</v>
      </c>
      <c r="H154" s="87"/>
      <c r="I154" s="87">
        <f t="shared" si="6"/>
        <v>2</v>
      </c>
      <c r="J154" s="88">
        <v>2000</v>
      </c>
    </row>
    <row r="155" spans="1:10" ht="16.5" customHeight="1">
      <c r="A155" s="85">
        <v>152</v>
      </c>
      <c r="B155" s="85" t="s">
        <v>513</v>
      </c>
      <c r="C155" s="86" t="s">
        <v>414</v>
      </c>
      <c r="D155" s="87">
        <v>4</v>
      </c>
      <c r="E155" s="87">
        <v>0</v>
      </c>
      <c r="F155" s="87">
        <v>0</v>
      </c>
      <c r="G155" s="87">
        <v>0</v>
      </c>
      <c r="H155" s="87"/>
      <c r="I155" s="87">
        <f t="shared" si="6"/>
        <v>4</v>
      </c>
      <c r="J155" s="88">
        <v>4000</v>
      </c>
    </row>
    <row r="156" spans="1:10" ht="16.5" customHeight="1">
      <c r="A156" s="85">
        <v>153</v>
      </c>
      <c r="B156" s="85" t="s">
        <v>513</v>
      </c>
      <c r="C156" s="86" t="s">
        <v>622</v>
      </c>
      <c r="D156" s="87">
        <v>0</v>
      </c>
      <c r="E156" s="87">
        <v>0</v>
      </c>
      <c r="F156" s="87">
        <v>2</v>
      </c>
      <c r="G156" s="87">
        <v>0</v>
      </c>
      <c r="H156" s="87"/>
      <c r="I156" s="87">
        <f t="shared" si="6"/>
        <v>2</v>
      </c>
      <c r="J156" s="88">
        <v>2000</v>
      </c>
    </row>
    <row r="157" spans="1:10" ht="16.5" customHeight="1">
      <c r="A157" s="85">
        <v>154</v>
      </c>
      <c r="B157" s="85" t="s">
        <v>513</v>
      </c>
      <c r="C157" s="86" t="s">
        <v>514</v>
      </c>
      <c r="D157" s="87"/>
      <c r="E157" s="87"/>
      <c r="F157" s="87">
        <v>5</v>
      </c>
      <c r="G157" s="87"/>
      <c r="H157" s="87"/>
      <c r="I157" s="87">
        <f t="shared" si="6"/>
        <v>5</v>
      </c>
      <c r="J157" s="88">
        <v>5000</v>
      </c>
    </row>
    <row r="158" spans="1:10" ht="16.5" customHeight="1">
      <c r="A158" s="85">
        <v>155</v>
      </c>
      <c r="B158" s="85" t="s">
        <v>515</v>
      </c>
      <c r="C158" s="86" t="s">
        <v>516</v>
      </c>
      <c r="D158" s="87">
        <v>4</v>
      </c>
      <c r="E158" s="87">
        <v>2</v>
      </c>
      <c r="F158" s="87"/>
      <c r="G158" s="87">
        <v>2</v>
      </c>
      <c r="H158" s="87"/>
      <c r="I158" s="87">
        <f t="shared" si="6"/>
        <v>8</v>
      </c>
      <c r="J158" s="88">
        <f aca="true" t="shared" si="7" ref="J158:J184">D158*1000+E158*5000+F158*1000+G158*800+H158*10000</f>
        <v>15600</v>
      </c>
    </row>
    <row r="159" spans="1:10" ht="16.5" customHeight="1">
      <c r="A159" s="85">
        <v>156</v>
      </c>
      <c r="B159" s="85" t="s">
        <v>515</v>
      </c>
      <c r="C159" s="86" t="s">
        <v>517</v>
      </c>
      <c r="D159" s="87">
        <v>1</v>
      </c>
      <c r="E159" s="87"/>
      <c r="F159" s="87"/>
      <c r="G159" s="87"/>
      <c r="H159" s="87"/>
      <c r="I159" s="87">
        <f t="shared" si="6"/>
        <v>1</v>
      </c>
      <c r="J159" s="88">
        <f t="shared" si="7"/>
        <v>1000</v>
      </c>
    </row>
    <row r="160" spans="1:10" ht="16.5" customHeight="1">
      <c r="A160" s="85">
        <v>157</v>
      </c>
      <c r="B160" s="85" t="s">
        <v>515</v>
      </c>
      <c r="C160" s="86" t="s">
        <v>518</v>
      </c>
      <c r="D160" s="87"/>
      <c r="E160" s="87"/>
      <c r="F160" s="87">
        <v>3</v>
      </c>
      <c r="G160" s="87"/>
      <c r="H160" s="87"/>
      <c r="I160" s="87">
        <f t="shared" si="6"/>
        <v>3</v>
      </c>
      <c r="J160" s="88">
        <f t="shared" si="7"/>
        <v>3000</v>
      </c>
    </row>
    <row r="161" spans="1:10" ht="16.5" customHeight="1">
      <c r="A161" s="85">
        <v>158</v>
      </c>
      <c r="B161" s="85" t="s">
        <v>515</v>
      </c>
      <c r="C161" s="86" t="s">
        <v>519</v>
      </c>
      <c r="D161" s="87"/>
      <c r="E161" s="87"/>
      <c r="F161" s="87">
        <v>1</v>
      </c>
      <c r="G161" s="87"/>
      <c r="H161" s="87"/>
      <c r="I161" s="87">
        <f t="shared" si="6"/>
        <v>1</v>
      </c>
      <c r="J161" s="88">
        <f t="shared" si="7"/>
        <v>1000</v>
      </c>
    </row>
    <row r="162" spans="1:10" ht="16.5" customHeight="1">
      <c r="A162" s="85">
        <v>159</v>
      </c>
      <c r="B162" s="85" t="s">
        <v>515</v>
      </c>
      <c r="C162" s="86" t="s">
        <v>520</v>
      </c>
      <c r="D162" s="87"/>
      <c r="E162" s="87"/>
      <c r="F162" s="87">
        <v>1</v>
      </c>
      <c r="G162" s="87"/>
      <c r="H162" s="87"/>
      <c r="I162" s="87">
        <f t="shared" si="6"/>
        <v>1</v>
      </c>
      <c r="J162" s="88">
        <f t="shared" si="7"/>
        <v>1000</v>
      </c>
    </row>
    <row r="163" spans="1:10" ht="16.5" customHeight="1">
      <c r="A163" s="85">
        <v>160</v>
      </c>
      <c r="B163" s="85" t="s">
        <v>515</v>
      </c>
      <c r="C163" s="86" t="s">
        <v>521</v>
      </c>
      <c r="D163" s="87">
        <v>1</v>
      </c>
      <c r="E163" s="87"/>
      <c r="F163" s="87"/>
      <c r="G163" s="87"/>
      <c r="H163" s="87"/>
      <c r="I163" s="87">
        <f t="shared" si="6"/>
        <v>1</v>
      </c>
      <c r="J163" s="88">
        <f t="shared" si="7"/>
        <v>1000</v>
      </c>
    </row>
    <row r="164" spans="1:10" ht="16.5" customHeight="1">
      <c r="A164" s="85">
        <v>161</v>
      </c>
      <c r="B164" s="85" t="s">
        <v>515</v>
      </c>
      <c r="C164" s="86" t="s">
        <v>415</v>
      </c>
      <c r="D164" s="87">
        <v>1</v>
      </c>
      <c r="E164" s="87"/>
      <c r="F164" s="87">
        <v>7</v>
      </c>
      <c r="G164" s="87"/>
      <c r="H164" s="87"/>
      <c r="I164" s="87">
        <f t="shared" si="6"/>
        <v>8</v>
      </c>
      <c r="J164" s="88">
        <f t="shared" si="7"/>
        <v>8000</v>
      </c>
    </row>
    <row r="165" spans="1:10" ht="16.5" customHeight="1">
      <c r="A165" s="85">
        <v>162</v>
      </c>
      <c r="B165" s="85" t="s">
        <v>515</v>
      </c>
      <c r="C165" s="86" t="s">
        <v>522</v>
      </c>
      <c r="D165" s="87">
        <v>1</v>
      </c>
      <c r="E165" s="87"/>
      <c r="F165" s="87"/>
      <c r="G165" s="87"/>
      <c r="H165" s="87"/>
      <c r="I165" s="87">
        <f t="shared" si="6"/>
        <v>1</v>
      </c>
      <c r="J165" s="88">
        <f t="shared" si="7"/>
        <v>1000</v>
      </c>
    </row>
    <row r="166" spans="1:10" ht="16.5" customHeight="1">
      <c r="A166" s="85">
        <v>163</v>
      </c>
      <c r="B166" s="85" t="s">
        <v>515</v>
      </c>
      <c r="C166" s="86" t="s">
        <v>523</v>
      </c>
      <c r="D166" s="87">
        <v>3</v>
      </c>
      <c r="E166" s="87">
        <v>1</v>
      </c>
      <c r="F166" s="87"/>
      <c r="G166" s="87">
        <v>1</v>
      </c>
      <c r="H166" s="87"/>
      <c r="I166" s="87">
        <f t="shared" si="6"/>
        <v>5</v>
      </c>
      <c r="J166" s="88">
        <f t="shared" si="7"/>
        <v>8800</v>
      </c>
    </row>
    <row r="167" spans="1:10" ht="16.5" customHeight="1">
      <c r="A167" s="85">
        <v>164</v>
      </c>
      <c r="B167" s="85" t="s">
        <v>515</v>
      </c>
      <c r="C167" s="86" t="s">
        <v>524</v>
      </c>
      <c r="D167" s="87">
        <v>14</v>
      </c>
      <c r="E167" s="87">
        <v>1</v>
      </c>
      <c r="F167" s="87">
        <v>3</v>
      </c>
      <c r="G167" s="87"/>
      <c r="H167" s="87"/>
      <c r="I167" s="87">
        <f t="shared" si="6"/>
        <v>18</v>
      </c>
      <c r="J167" s="88">
        <f t="shared" si="7"/>
        <v>22000</v>
      </c>
    </row>
    <row r="168" spans="1:10" ht="16.5" customHeight="1">
      <c r="A168" s="85">
        <v>165</v>
      </c>
      <c r="B168" s="85" t="s">
        <v>515</v>
      </c>
      <c r="C168" s="86" t="s">
        <v>525</v>
      </c>
      <c r="D168" s="87">
        <v>10</v>
      </c>
      <c r="E168" s="87">
        <v>1</v>
      </c>
      <c r="F168" s="87">
        <v>13</v>
      </c>
      <c r="G168" s="87">
        <v>3</v>
      </c>
      <c r="H168" s="87"/>
      <c r="I168" s="87">
        <f t="shared" si="6"/>
        <v>27</v>
      </c>
      <c r="J168" s="88">
        <f t="shared" si="7"/>
        <v>30400</v>
      </c>
    </row>
    <row r="169" spans="1:10" ht="16.5" customHeight="1">
      <c r="A169" s="85">
        <v>166</v>
      </c>
      <c r="B169" s="85" t="s">
        <v>515</v>
      </c>
      <c r="C169" s="86" t="s">
        <v>526</v>
      </c>
      <c r="D169" s="87">
        <v>3</v>
      </c>
      <c r="E169" s="87"/>
      <c r="F169" s="87">
        <v>1</v>
      </c>
      <c r="G169" s="87"/>
      <c r="H169" s="87"/>
      <c r="I169" s="87">
        <f t="shared" si="6"/>
        <v>4</v>
      </c>
      <c r="J169" s="88">
        <f t="shared" si="7"/>
        <v>4000</v>
      </c>
    </row>
    <row r="170" spans="1:10" ht="16.5" customHeight="1">
      <c r="A170" s="85">
        <v>167</v>
      </c>
      <c r="B170" s="85" t="s">
        <v>515</v>
      </c>
      <c r="C170" s="86" t="s">
        <v>527</v>
      </c>
      <c r="D170" s="87">
        <v>16</v>
      </c>
      <c r="E170" s="87"/>
      <c r="F170" s="87"/>
      <c r="G170" s="87"/>
      <c r="H170" s="87"/>
      <c r="I170" s="87">
        <f t="shared" si="6"/>
        <v>16</v>
      </c>
      <c r="J170" s="88">
        <f t="shared" si="7"/>
        <v>16000</v>
      </c>
    </row>
    <row r="171" spans="1:10" ht="16.5" customHeight="1">
      <c r="A171" s="85">
        <v>168</v>
      </c>
      <c r="B171" s="85" t="s">
        <v>515</v>
      </c>
      <c r="C171" s="86" t="s">
        <v>528</v>
      </c>
      <c r="D171" s="87"/>
      <c r="E171" s="87">
        <v>1</v>
      </c>
      <c r="F171" s="87"/>
      <c r="G171" s="87"/>
      <c r="H171" s="87"/>
      <c r="I171" s="87">
        <f t="shared" si="6"/>
        <v>1</v>
      </c>
      <c r="J171" s="88">
        <f t="shared" si="7"/>
        <v>5000</v>
      </c>
    </row>
    <row r="172" spans="1:10" ht="16.5" customHeight="1">
      <c r="A172" s="85">
        <v>169</v>
      </c>
      <c r="B172" s="85" t="s">
        <v>515</v>
      </c>
      <c r="C172" s="86" t="s">
        <v>529</v>
      </c>
      <c r="D172" s="87"/>
      <c r="E172" s="87"/>
      <c r="F172" s="87">
        <v>9</v>
      </c>
      <c r="G172" s="87"/>
      <c r="H172" s="87"/>
      <c r="I172" s="87">
        <f t="shared" si="6"/>
        <v>9</v>
      </c>
      <c r="J172" s="88">
        <f t="shared" si="7"/>
        <v>9000</v>
      </c>
    </row>
    <row r="173" spans="1:10" ht="16.5" customHeight="1">
      <c r="A173" s="85">
        <v>170</v>
      </c>
      <c r="B173" s="85" t="s">
        <v>515</v>
      </c>
      <c r="C173" s="86" t="s">
        <v>530</v>
      </c>
      <c r="D173" s="87"/>
      <c r="E173" s="87"/>
      <c r="F173" s="87">
        <v>1</v>
      </c>
      <c r="G173" s="87"/>
      <c r="H173" s="87"/>
      <c r="I173" s="87">
        <f t="shared" si="6"/>
        <v>1</v>
      </c>
      <c r="J173" s="88">
        <f t="shared" si="7"/>
        <v>1000</v>
      </c>
    </row>
    <row r="174" spans="1:10" ht="16.5" customHeight="1">
      <c r="A174" s="85">
        <v>171</v>
      </c>
      <c r="B174" s="85" t="s">
        <v>531</v>
      </c>
      <c r="C174" s="86" t="s">
        <v>532</v>
      </c>
      <c r="D174" s="87"/>
      <c r="E174" s="87">
        <v>3</v>
      </c>
      <c r="F174" s="87"/>
      <c r="G174" s="87"/>
      <c r="H174" s="87"/>
      <c r="I174" s="87">
        <f t="shared" si="6"/>
        <v>3</v>
      </c>
      <c r="J174" s="88">
        <f t="shared" si="7"/>
        <v>15000</v>
      </c>
    </row>
    <row r="175" spans="1:10" ht="16.5" customHeight="1">
      <c r="A175" s="85">
        <v>172</v>
      </c>
      <c r="B175" s="85" t="s">
        <v>531</v>
      </c>
      <c r="C175" s="86" t="s">
        <v>533</v>
      </c>
      <c r="D175" s="87"/>
      <c r="E175" s="87"/>
      <c r="F175" s="87">
        <v>7</v>
      </c>
      <c r="G175" s="87"/>
      <c r="H175" s="87"/>
      <c r="I175" s="87">
        <f t="shared" si="6"/>
        <v>7</v>
      </c>
      <c r="J175" s="88">
        <f t="shared" si="7"/>
        <v>7000</v>
      </c>
    </row>
    <row r="176" spans="1:10" ht="16.5" customHeight="1">
      <c r="A176" s="85">
        <v>173</v>
      </c>
      <c r="B176" s="85" t="s">
        <v>531</v>
      </c>
      <c r="C176" s="86" t="s">
        <v>534</v>
      </c>
      <c r="D176" s="87"/>
      <c r="E176" s="87"/>
      <c r="F176" s="87">
        <v>2</v>
      </c>
      <c r="G176" s="87"/>
      <c r="H176" s="87"/>
      <c r="I176" s="87">
        <f t="shared" si="6"/>
        <v>2</v>
      </c>
      <c r="J176" s="88">
        <f t="shared" si="7"/>
        <v>2000</v>
      </c>
    </row>
    <row r="177" spans="1:10" ht="16.5" customHeight="1">
      <c r="A177" s="85">
        <v>174</v>
      </c>
      <c r="B177" s="85" t="s">
        <v>531</v>
      </c>
      <c r="C177" s="86" t="s">
        <v>535</v>
      </c>
      <c r="D177" s="87"/>
      <c r="E177" s="87"/>
      <c r="F177" s="87">
        <v>2</v>
      </c>
      <c r="G177" s="87"/>
      <c r="H177" s="87"/>
      <c r="I177" s="87">
        <f t="shared" si="6"/>
        <v>2</v>
      </c>
      <c r="J177" s="88">
        <f t="shared" si="7"/>
        <v>2000</v>
      </c>
    </row>
    <row r="178" spans="1:10" ht="16.5" customHeight="1">
      <c r="A178" s="85">
        <v>175</v>
      </c>
      <c r="B178" s="85" t="s">
        <v>531</v>
      </c>
      <c r="C178" s="86" t="s">
        <v>536</v>
      </c>
      <c r="D178" s="87"/>
      <c r="E178" s="87"/>
      <c r="F178" s="87">
        <v>6</v>
      </c>
      <c r="G178" s="87"/>
      <c r="H178" s="87"/>
      <c r="I178" s="87">
        <f t="shared" si="6"/>
        <v>6</v>
      </c>
      <c r="J178" s="88">
        <f t="shared" si="7"/>
        <v>6000</v>
      </c>
    </row>
    <row r="179" spans="1:10" ht="16.5" customHeight="1">
      <c r="A179" s="85">
        <v>176</v>
      </c>
      <c r="B179" s="85" t="s">
        <v>531</v>
      </c>
      <c r="C179" s="86" t="s">
        <v>537</v>
      </c>
      <c r="D179" s="87">
        <v>1</v>
      </c>
      <c r="E179" s="87"/>
      <c r="F179" s="87"/>
      <c r="G179" s="87"/>
      <c r="H179" s="87"/>
      <c r="I179" s="87">
        <f t="shared" si="6"/>
        <v>1</v>
      </c>
      <c r="J179" s="88">
        <f t="shared" si="7"/>
        <v>1000</v>
      </c>
    </row>
    <row r="180" spans="1:10" ht="16.5" customHeight="1">
      <c r="A180" s="85">
        <v>177</v>
      </c>
      <c r="B180" s="85" t="s">
        <v>531</v>
      </c>
      <c r="C180" s="86" t="s">
        <v>538</v>
      </c>
      <c r="D180" s="87"/>
      <c r="E180" s="87"/>
      <c r="F180" s="87">
        <v>1</v>
      </c>
      <c r="G180" s="87"/>
      <c r="H180" s="87"/>
      <c r="I180" s="87">
        <f t="shared" si="6"/>
        <v>1</v>
      </c>
      <c r="J180" s="88">
        <f t="shared" si="7"/>
        <v>1000</v>
      </c>
    </row>
    <row r="181" spans="1:10" ht="16.5" customHeight="1">
      <c r="A181" s="85">
        <v>178</v>
      </c>
      <c r="B181" s="85" t="s">
        <v>531</v>
      </c>
      <c r="C181" s="86" t="s">
        <v>539</v>
      </c>
      <c r="D181" s="87">
        <v>29</v>
      </c>
      <c r="E181" s="87"/>
      <c r="F181" s="87">
        <v>36</v>
      </c>
      <c r="G181" s="87"/>
      <c r="H181" s="87"/>
      <c r="I181" s="87">
        <f t="shared" si="6"/>
        <v>65</v>
      </c>
      <c r="J181" s="88">
        <f t="shared" si="7"/>
        <v>65000</v>
      </c>
    </row>
    <row r="182" spans="1:10" ht="16.5" customHeight="1">
      <c r="A182" s="85">
        <v>179</v>
      </c>
      <c r="B182" s="85" t="s">
        <v>531</v>
      </c>
      <c r="C182" s="86" t="s">
        <v>540</v>
      </c>
      <c r="D182" s="87">
        <v>4</v>
      </c>
      <c r="E182" s="87">
        <v>1</v>
      </c>
      <c r="F182" s="87">
        <v>5</v>
      </c>
      <c r="G182" s="87"/>
      <c r="H182" s="87"/>
      <c r="I182" s="87">
        <f t="shared" si="6"/>
        <v>10</v>
      </c>
      <c r="J182" s="88">
        <f t="shared" si="7"/>
        <v>14000</v>
      </c>
    </row>
    <row r="183" spans="1:10" ht="16.5" customHeight="1">
      <c r="A183" s="85">
        <v>180</v>
      </c>
      <c r="B183" s="85" t="s">
        <v>531</v>
      </c>
      <c r="C183" s="86" t="s">
        <v>541</v>
      </c>
      <c r="D183" s="87">
        <v>5</v>
      </c>
      <c r="E183" s="87"/>
      <c r="F183" s="87"/>
      <c r="G183" s="87"/>
      <c r="H183" s="87"/>
      <c r="I183" s="87">
        <f t="shared" si="6"/>
        <v>5</v>
      </c>
      <c r="J183" s="88">
        <f t="shared" si="7"/>
        <v>5000</v>
      </c>
    </row>
    <row r="184" spans="1:10" ht="16.5" customHeight="1">
      <c r="A184" s="85">
        <v>181</v>
      </c>
      <c r="B184" s="85" t="s">
        <v>531</v>
      </c>
      <c r="C184" s="86" t="s">
        <v>542</v>
      </c>
      <c r="D184" s="87">
        <v>3</v>
      </c>
      <c r="E184" s="87"/>
      <c r="F184" s="87">
        <v>1</v>
      </c>
      <c r="G184" s="87"/>
      <c r="H184" s="87"/>
      <c r="I184" s="87">
        <f t="shared" si="6"/>
        <v>4</v>
      </c>
      <c r="J184" s="88">
        <f t="shared" si="7"/>
        <v>4000</v>
      </c>
    </row>
    <row r="185" spans="1:10" ht="16.5" customHeight="1">
      <c r="A185" s="85">
        <v>182</v>
      </c>
      <c r="B185" s="85" t="s">
        <v>543</v>
      </c>
      <c r="C185" s="86" t="s">
        <v>416</v>
      </c>
      <c r="D185" s="87">
        <v>0</v>
      </c>
      <c r="E185" s="87">
        <v>1</v>
      </c>
      <c r="F185" s="87">
        <v>0</v>
      </c>
      <c r="G185" s="87">
        <v>0</v>
      </c>
      <c r="H185" s="87"/>
      <c r="I185" s="87">
        <f t="shared" si="6"/>
        <v>1</v>
      </c>
      <c r="J185" s="88">
        <f>D185*500+E185*3000+F185*500+G185*400</f>
        <v>3000</v>
      </c>
    </row>
    <row r="186" spans="1:10" s="45" customFormat="1" ht="16.5" customHeight="1">
      <c r="A186" s="85">
        <v>183</v>
      </c>
      <c r="B186" s="85" t="s">
        <v>543</v>
      </c>
      <c r="C186" s="86" t="s">
        <v>417</v>
      </c>
      <c r="D186" s="87">
        <v>6</v>
      </c>
      <c r="E186" s="87">
        <v>5</v>
      </c>
      <c r="F186" s="87">
        <v>0</v>
      </c>
      <c r="G186" s="87">
        <v>0</v>
      </c>
      <c r="H186" s="87"/>
      <c r="I186" s="87">
        <f t="shared" si="6"/>
        <v>11</v>
      </c>
      <c r="J186" s="88">
        <f>D186*500+E186*3000+F186*500+G186*400</f>
        <v>18000</v>
      </c>
    </row>
    <row r="187" spans="1:10" ht="16.5" customHeight="1">
      <c r="A187" s="85">
        <v>184</v>
      </c>
      <c r="B187" s="85" t="s">
        <v>543</v>
      </c>
      <c r="C187" s="86" t="s">
        <v>683</v>
      </c>
      <c r="D187" s="87">
        <v>40</v>
      </c>
      <c r="E187" s="87">
        <v>42</v>
      </c>
      <c r="F187" s="87">
        <v>10</v>
      </c>
      <c r="G187" s="87">
        <v>0</v>
      </c>
      <c r="H187" s="87"/>
      <c r="I187" s="87">
        <f t="shared" si="6"/>
        <v>92</v>
      </c>
      <c r="J187" s="88">
        <f aca="true" t="shared" si="8" ref="J187:J210">D187*1000+E187*5000+F187*1000+G187*800+H187*10000</f>
        <v>260000</v>
      </c>
    </row>
    <row r="188" spans="1:10" ht="16.5" customHeight="1">
      <c r="A188" s="85">
        <v>185</v>
      </c>
      <c r="B188" s="85" t="s">
        <v>543</v>
      </c>
      <c r="C188" s="86" t="s">
        <v>418</v>
      </c>
      <c r="D188" s="87">
        <v>1</v>
      </c>
      <c r="E188" s="87">
        <v>0</v>
      </c>
      <c r="F188" s="87">
        <v>0</v>
      </c>
      <c r="G188" s="87">
        <v>0</v>
      </c>
      <c r="H188" s="87"/>
      <c r="I188" s="87">
        <f t="shared" si="6"/>
        <v>1</v>
      </c>
      <c r="J188" s="88">
        <f t="shared" si="8"/>
        <v>1000</v>
      </c>
    </row>
    <row r="189" spans="1:10" ht="16.5" customHeight="1">
      <c r="A189" s="85">
        <v>186</v>
      </c>
      <c r="B189" s="85" t="s">
        <v>543</v>
      </c>
      <c r="C189" s="86" t="s">
        <v>419</v>
      </c>
      <c r="D189" s="87">
        <v>3</v>
      </c>
      <c r="E189" s="87">
        <v>0</v>
      </c>
      <c r="F189" s="87">
        <v>0</v>
      </c>
      <c r="G189" s="87">
        <v>0</v>
      </c>
      <c r="H189" s="87"/>
      <c r="I189" s="87">
        <f t="shared" si="6"/>
        <v>3</v>
      </c>
      <c r="J189" s="88">
        <f t="shared" si="8"/>
        <v>3000</v>
      </c>
    </row>
    <row r="190" spans="1:10" ht="16.5" customHeight="1">
      <c r="A190" s="85">
        <v>187</v>
      </c>
      <c r="B190" s="85" t="s">
        <v>543</v>
      </c>
      <c r="C190" s="86" t="s">
        <v>420</v>
      </c>
      <c r="D190" s="87">
        <v>44</v>
      </c>
      <c r="E190" s="87">
        <v>32</v>
      </c>
      <c r="F190" s="87">
        <v>13</v>
      </c>
      <c r="G190" s="87">
        <v>0</v>
      </c>
      <c r="H190" s="87">
        <v>1</v>
      </c>
      <c r="I190" s="87">
        <f t="shared" si="6"/>
        <v>90</v>
      </c>
      <c r="J190" s="88">
        <f t="shared" si="8"/>
        <v>227000</v>
      </c>
    </row>
    <row r="191" spans="1:10" ht="16.5" customHeight="1">
      <c r="A191" s="85">
        <v>188</v>
      </c>
      <c r="B191" s="85" t="s">
        <v>543</v>
      </c>
      <c r="C191" s="86" t="s">
        <v>421</v>
      </c>
      <c r="D191" s="87">
        <v>0</v>
      </c>
      <c r="E191" s="87">
        <v>0</v>
      </c>
      <c r="F191" s="87">
        <v>3</v>
      </c>
      <c r="G191" s="87">
        <v>0</v>
      </c>
      <c r="H191" s="87"/>
      <c r="I191" s="87">
        <f t="shared" si="6"/>
        <v>3</v>
      </c>
      <c r="J191" s="88">
        <f t="shared" si="8"/>
        <v>3000</v>
      </c>
    </row>
    <row r="192" spans="1:10" ht="16.5" customHeight="1">
      <c r="A192" s="85">
        <v>189</v>
      </c>
      <c r="B192" s="85" t="s">
        <v>543</v>
      </c>
      <c r="C192" s="86" t="s">
        <v>422</v>
      </c>
      <c r="D192" s="87">
        <v>1</v>
      </c>
      <c r="E192" s="87">
        <v>0</v>
      </c>
      <c r="F192" s="87">
        <v>0</v>
      </c>
      <c r="G192" s="87">
        <v>0</v>
      </c>
      <c r="H192" s="87"/>
      <c r="I192" s="87">
        <f t="shared" si="6"/>
        <v>1</v>
      </c>
      <c r="J192" s="88">
        <f t="shared" si="8"/>
        <v>1000</v>
      </c>
    </row>
    <row r="193" spans="1:10" ht="16.5" customHeight="1">
      <c r="A193" s="85">
        <v>190</v>
      </c>
      <c r="B193" s="85" t="s">
        <v>543</v>
      </c>
      <c r="C193" s="86" t="s">
        <v>423</v>
      </c>
      <c r="D193" s="87">
        <v>1</v>
      </c>
      <c r="E193" s="87">
        <v>0</v>
      </c>
      <c r="F193" s="87">
        <v>0</v>
      </c>
      <c r="G193" s="87">
        <v>0</v>
      </c>
      <c r="H193" s="87"/>
      <c r="I193" s="87">
        <f t="shared" si="6"/>
        <v>1</v>
      </c>
      <c r="J193" s="88">
        <f t="shared" si="8"/>
        <v>1000</v>
      </c>
    </row>
    <row r="194" spans="1:10" ht="16.5" customHeight="1">
      <c r="A194" s="85">
        <v>191</v>
      </c>
      <c r="B194" s="85" t="s">
        <v>543</v>
      </c>
      <c r="C194" s="86" t="s">
        <v>668</v>
      </c>
      <c r="D194" s="87">
        <v>0</v>
      </c>
      <c r="E194" s="87">
        <v>1</v>
      </c>
      <c r="F194" s="87">
        <v>0</v>
      </c>
      <c r="G194" s="87">
        <v>0</v>
      </c>
      <c r="H194" s="87"/>
      <c r="I194" s="87">
        <f t="shared" si="6"/>
        <v>1</v>
      </c>
      <c r="J194" s="88">
        <f t="shared" si="8"/>
        <v>5000</v>
      </c>
    </row>
    <row r="195" spans="1:10" ht="16.5" customHeight="1">
      <c r="A195" s="85">
        <v>192</v>
      </c>
      <c r="B195" s="85" t="s">
        <v>543</v>
      </c>
      <c r="C195" s="86" t="s">
        <v>424</v>
      </c>
      <c r="D195" s="87">
        <v>0</v>
      </c>
      <c r="E195" s="87">
        <v>0</v>
      </c>
      <c r="F195" s="87">
        <v>6</v>
      </c>
      <c r="G195" s="87">
        <v>1</v>
      </c>
      <c r="H195" s="87"/>
      <c r="I195" s="87">
        <f t="shared" si="6"/>
        <v>7</v>
      </c>
      <c r="J195" s="88">
        <f t="shared" si="8"/>
        <v>6800</v>
      </c>
    </row>
    <row r="196" spans="1:10" ht="16.5" customHeight="1">
      <c r="A196" s="85">
        <v>193</v>
      </c>
      <c r="B196" s="85" t="s">
        <v>543</v>
      </c>
      <c r="C196" s="86" t="s">
        <v>425</v>
      </c>
      <c r="D196" s="87">
        <v>0</v>
      </c>
      <c r="E196" s="87">
        <v>0</v>
      </c>
      <c r="F196" s="87">
        <v>5</v>
      </c>
      <c r="G196" s="87">
        <v>0</v>
      </c>
      <c r="H196" s="87"/>
      <c r="I196" s="87">
        <f aca="true" t="shared" si="9" ref="I196:I210">SUM(D196:H196)</f>
        <v>5</v>
      </c>
      <c r="J196" s="88">
        <f t="shared" si="8"/>
        <v>5000</v>
      </c>
    </row>
    <row r="197" spans="1:10" ht="16.5" customHeight="1">
      <c r="A197" s="85">
        <v>194</v>
      </c>
      <c r="B197" s="85" t="s">
        <v>543</v>
      </c>
      <c r="C197" s="86" t="s">
        <v>426</v>
      </c>
      <c r="D197" s="87">
        <v>3</v>
      </c>
      <c r="E197" s="87">
        <v>0</v>
      </c>
      <c r="F197" s="87">
        <v>0</v>
      </c>
      <c r="G197" s="87">
        <v>0</v>
      </c>
      <c r="H197" s="87"/>
      <c r="I197" s="87">
        <f t="shared" si="9"/>
        <v>3</v>
      </c>
      <c r="J197" s="88">
        <f t="shared" si="8"/>
        <v>3000</v>
      </c>
    </row>
    <row r="198" spans="1:10" ht="16.5" customHeight="1">
      <c r="A198" s="85">
        <v>195</v>
      </c>
      <c r="B198" s="85" t="s">
        <v>543</v>
      </c>
      <c r="C198" s="86" t="s">
        <v>675</v>
      </c>
      <c r="D198" s="87">
        <v>1</v>
      </c>
      <c r="E198" s="87">
        <v>0</v>
      </c>
      <c r="F198" s="87">
        <v>0</v>
      </c>
      <c r="G198" s="87">
        <v>0</v>
      </c>
      <c r="H198" s="87"/>
      <c r="I198" s="87">
        <f t="shared" si="9"/>
        <v>1</v>
      </c>
      <c r="J198" s="88">
        <f t="shared" si="8"/>
        <v>1000</v>
      </c>
    </row>
    <row r="199" spans="1:10" ht="16.5" customHeight="1">
      <c r="A199" s="85">
        <v>196</v>
      </c>
      <c r="B199" s="85" t="s">
        <v>543</v>
      </c>
      <c r="C199" s="86" t="s">
        <v>427</v>
      </c>
      <c r="D199" s="87">
        <v>0</v>
      </c>
      <c r="E199" s="87">
        <v>0</v>
      </c>
      <c r="F199" s="87">
        <v>1</v>
      </c>
      <c r="G199" s="87">
        <v>0</v>
      </c>
      <c r="H199" s="87"/>
      <c r="I199" s="87">
        <f t="shared" si="9"/>
        <v>1</v>
      </c>
      <c r="J199" s="88">
        <f t="shared" si="8"/>
        <v>1000</v>
      </c>
    </row>
    <row r="200" spans="1:10" ht="16.5" customHeight="1">
      <c r="A200" s="85">
        <v>197</v>
      </c>
      <c r="B200" s="85" t="s">
        <v>543</v>
      </c>
      <c r="C200" s="86" t="s">
        <v>288</v>
      </c>
      <c r="D200" s="87">
        <v>13</v>
      </c>
      <c r="E200" s="87">
        <v>3</v>
      </c>
      <c r="F200" s="87">
        <v>18</v>
      </c>
      <c r="G200" s="87">
        <v>6</v>
      </c>
      <c r="H200" s="87"/>
      <c r="I200" s="87">
        <f t="shared" si="9"/>
        <v>40</v>
      </c>
      <c r="J200" s="88">
        <f t="shared" si="8"/>
        <v>50800</v>
      </c>
    </row>
    <row r="201" spans="1:10" ht="16.5" customHeight="1">
      <c r="A201" s="85">
        <v>198</v>
      </c>
      <c r="B201" s="85" t="s">
        <v>543</v>
      </c>
      <c r="C201" s="86" t="s">
        <v>669</v>
      </c>
      <c r="D201" s="87">
        <v>0</v>
      </c>
      <c r="E201" s="87">
        <v>6</v>
      </c>
      <c r="F201" s="87">
        <v>0</v>
      </c>
      <c r="G201" s="87">
        <v>0</v>
      </c>
      <c r="H201" s="87"/>
      <c r="I201" s="87">
        <f t="shared" si="9"/>
        <v>6</v>
      </c>
      <c r="J201" s="88">
        <f t="shared" si="8"/>
        <v>30000</v>
      </c>
    </row>
    <row r="202" spans="1:10" ht="16.5" customHeight="1">
      <c r="A202" s="85">
        <v>199</v>
      </c>
      <c r="B202" s="85" t="s">
        <v>543</v>
      </c>
      <c r="C202" s="86" t="s">
        <v>571</v>
      </c>
      <c r="D202" s="87">
        <v>2</v>
      </c>
      <c r="E202" s="87">
        <v>0</v>
      </c>
      <c r="F202" s="87">
        <v>0</v>
      </c>
      <c r="G202" s="87">
        <v>0</v>
      </c>
      <c r="H202" s="87"/>
      <c r="I202" s="87">
        <f t="shared" si="9"/>
        <v>2</v>
      </c>
      <c r="J202" s="88">
        <f t="shared" si="8"/>
        <v>2000</v>
      </c>
    </row>
    <row r="203" spans="1:10" ht="16.5" customHeight="1">
      <c r="A203" s="85">
        <v>200</v>
      </c>
      <c r="B203" s="85" t="s">
        <v>543</v>
      </c>
      <c r="C203" s="86" t="s">
        <v>576</v>
      </c>
      <c r="D203" s="87">
        <v>4</v>
      </c>
      <c r="E203" s="87">
        <v>0</v>
      </c>
      <c r="F203" s="87">
        <v>11</v>
      </c>
      <c r="G203" s="87">
        <v>3</v>
      </c>
      <c r="H203" s="87"/>
      <c r="I203" s="87">
        <f t="shared" si="9"/>
        <v>18</v>
      </c>
      <c r="J203" s="88">
        <f t="shared" si="8"/>
        <v>17400</v>
      </c>
    </row>
    <row r="204" spans="1:10" ht="16.5" customHeight="1">
      <c r="A204" s="85">
        <v>201</v>
      </c>
      <c r="B204" s="85" t="s">
        <v>543</v>
      </c>
      <c r="C204" s="86" t="s">
        <v>428</v>
      </c>
      <c r="D204" s="87">
        <v>0</v>
      </c>
      <c r="E204" s="87">
        <v>0</v>
      </c>
      <c r="F204" s="87">
        <v>1</v>
      </c>
      <c r="G204" s="87">
        <v>0</v>
      </c>
      <c r="H204" s="87"/>
      <c r="I204" s="87">
        <f t="shared" si="9"/>
        <v>1</v>
      </c>
      <c r="J204" s="88">
        <f t="shared" si="8"/>
        <v>1000</v>
      </c>
    </row>
    <row r="205" spans="1:10" ht="16.5" customHeight="1">
      <c r="A205" s="85">
        <v>202</v>
      </c>
      <c r="B205" s="85" t="s">
        <v>543</v>
      </c>
      <c r="C205" s="86" t="s">
        <v>429</v>
      </c>
      <c r="D205" s="87">
        <v>0</v>
      </c>
      <c r="E205" s="87">
        <v>2</v>
      </c>
      <c r="F205" s="87">
        <v>0</v>
      </c>
      <c r="G205" s="87">
        <v>0</v>
      </c>
      <c r="H205" s="87"/>
      <c r="I205" s="87">
        <f t="shared" si="9"/>
        <v>2</v>
      </c>
      <c r="J205" s="88">
        <f t="shared" si="8"/>
        <v>10000</v>
      </c>
    </row>
    <row r="206" spans="1:10" ht="16.5" customHeight="1">
      <c r="A206" s="85">
        <v>203</v>
      </c>
      <c r="B206" s="85" t="s">
        <v>543</v>
      </c>
      <c r="C206" s="86" t="s">
        <v>544</v>
      </c>
      <c r="D206" s="87">
        <v>2</v>
      </c>
      <c r="E206" s="87">
        <v>0</v>
      </c>
      <c r="F206" s="87">
        <v>0</v>
      </c>
      <c r="G206" s="87">
        <v>0</v>
      </c>
      <c r="H206" s="87"/>
      <c r="I206" s="87">
        <f t="shared" si="9"/>
        <v>2</v>
      </c>
      <c r="J206" s="88">
        <f t="shared" si="8"/>
        <v>2000</v>
      </c>
    </row>
    <row r="207" spans="1:10" ht="16.5" customHeight="1">
      <c r="A207" s="85">
        <v>204</v>
      </c>
      <c r="B207" s="85" t="s">
        <v>543</v>
      </c>
      <c r="C207" s="86" t="s">
        <v>326</v>
      </c>
      <c r="D207" s="87">
        <v>1</v>
      </c>
      <c r="E207" s="87">
        <v>1</v>
      </c>
      <c r="F207" s="87">
        <v>4</v>
      </c>
      <c r="G207" s="87">
        <v>0</v>
      </c>
      <c r="H207" s="87"/>
      <c r="I207" s="87">
        <f t="shared" si="9"/>
        <v>6</v>
      </c>
      <c r="J207" s="88">
        <f t="shared" si="8"/>
        <v>10000</v>
      </c>
    </row>
    <row r="208" spans="1:10" ht="16.5" customHeight="1">
      <c r="A208" s="85">
        <v>205</v>
      </c>
      <c r="B208" s="85" t="s">
        <v>543</v>
      </c>
      <c r="C208" s="86" t="s">
        <v>430</v>
      </c>
      <c r="D208" s="87">
        <v>2</v>
      </c>
      <c r="E208" s="87">
        <v>0</v>
      </c>
      <c r="F208" s="87">
        <v>0</v>
      </c>
      <c r="G208" s="87">
        <v>0</v>
      </c>
      <c r="H208" s="87"/>
      <c r="I208" s="87">
        <f t="shared" si="9"/>
        <v>2</v>
      </c>
      <c r="J208" s="88">
        <f t="shared" si="8"/>
        <v>2000</v>
      </c>
    </row>
    <row r="209" spans="1:10" ht="16.5" customHeight="1">
      <c r="A209" s="85">
        <v>206</v>
      </c>
      <c r="B209" s="85" t="s">
        <v>543</v>
      </c>
      <c r="C209" s="86" t="s">
        <v>577</v>
      </c>
      <c r="D209" s="87">
        <v>28</v>
      </c>
      <c r="E209" s="87">
        <v>0</v>
      </c>
      <c r="F209" s="87">
        <v>152</v>
      </c>
      <c r="G209" s="87">
        <v>27</v>
      </c>
      <c r="H209" s="87"/>
      <c r="I209" s="87">
        <f t="shared" si="9"/>
        <v>207</v>
      </c>
      <c r="J209" s="88">
        <f t="shared" si="8"/>
        <v>201600</v>
      </c>
    </row>
    <row r="210" spans="1:10" ht="16.5" customHeight="1">
      <c r="A210" s="85">
        <v>207</v>
      </c>
      <c r="B210" s="85" t="s">
        <v>543</v>
      </c>
      <c r="C210" s="86" t="s">
        <v>431</v>
      </c>
      <c r="D210" s="87">
        <v>3</v>
      </c>
      <c r="E210" s="87">
        <v>0</v>
      </c>
      <c r="F210" s="87">
        <v>0</v>
      </c>
      <c r="G210" s="87">
        <v>0</v>
      </c>
      <c r="H210" s="87"/>
      <c r="I210" s="87">
        <f t="shared" si="9"/>
        <v>3</v>
      </c>
      <c r="J210" s="88">
        <f t="shared" si="8"/>
        <v>3000</v>
      </c>
    </row>
    <row r="211" spans="1:10" ht="13.5">
      <c r="A211" s="109" t="s">
        <v>545</v>
      </c>
      <c r="B211" s="110"/>
      <c r="C211" s="110"/>
      <c r="D211" s="88">
        <f aca="true" t="shared" si="10" ref="D211:J211">SUM(D4:D210)</f>
        <v>500</v>
      </c>
      <c r="E211" s="88">
        <f t="shared" si="10"/>
        <v>189</v>
      </c>
      <c r="F211" s="88">
        <f t="shared" si="10"/>
        <v>675</v>
      </c>
      <c r="G211" s="88">
        <f t="shared" si="10"/>
        <v>85</v>
      </c>
      <c r="H211" s="88">
        <f t="shared" si="10"/>
        <v>1</v>
      </c>
      <c r="I211" s="88">
        <f t="shared" si="10"/>
        <v>1450</v>
      </c>
      <c r="J211" s="88">
        <f t="shared" si="10"/>
        <v>2173000</v>
      </c>
    </row>
  </sheetData>
  <sheetProtection/>
  <mergeCells count="7">
    <mergeCell ref="D2:I2"/>
    <mergeCell ref="J2:J3"/>
    <mergeCell ref="A211:C211"/>
    <mergeCell ref="A1:J1"/>
    <mergeCell ref="A2:A3"/>
    <mergeCell ref="B2:B3"/>
    <mergeCell ref="C2:C3"/>
  </mergeCells>
  <printOptions horizontalCentered="1"/>
  <pageMargins left="0.58" right="0.59" top="0.73" bottom="0.78" header="0.31496062992125984" footer="0.53"/>
  <pageSetup horizontalDpi="600" verticalDpi="600" orientation="portrait" paperSize="9" scale="97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LDQ</cp:lastModifiedBy>
  <cp:lastPrinted>2014-06-12T02:36:37Z</cp:lastPrinted>
  <dcterms:created xsi:type="dcterms:W3CDTF">2011-09-17T10:17:05Z</dcterms:created>
  <dcterms:modified xsi:type="dcterms:W3CDTF">2014-06-13T07:27:24Z</dcterms:modified>
  <cp:category/>
  <cp:version/>
  <cp:contentType/>
  <cp:contentStatus/>
</cp:coreProperties>
</file>